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16950" windowHeight="12120" tabRatio="561" activeTab="0"/>
  </bookViews>
  <sheets>
    <sheet name="drivers_list" sheetId="1" r:id="rId1"/>
    <sheet name="dist_01" sheetId="2" r:id="rId2"/>
    <sheet name="dist_02" sheetId="3" r:id="rId3"/>
    <sheet name="dist_03" sheetId="4" r:id="rId4"/>
    <sheet name="race01" sheetId="5" r:id="rId5"/>
    <sheet name="race02" sheetId="6" r:id="rId6"/>
    <sheet name="race03" sheetId="7" r:id="rId7"/>
    <sheet name="race04" sheetId="8" r:id="rId8"/>
    <sheet name="result" sheetId="9" r:id="rId9"/>
    <sheet name="res_PRN" sheetId="10" r:id="rId10"/>
    <sheet name="time_NORMS" sheetId="11" r:id="rId11"/>
  </sheets>
  <definedNames/>
  <calcPr fullCalcOnLoad="1"/>
</workbook>
</file>

<file path=xl/sharedStrings.xml><?xml version="1.0" encoding="utf-8"?>
<sst xmlns="http://schemas.openxmlformats.org/spreadsheetml/2006/main" count="331" uniqueCount="261">
  <si>
    <t>ID number</t>
  </si>
  <si>
    <t>Satrt N</t>
  </si>
  <si>
    <t>Notes</t>
  </si>
  <si>
    <t>start 01</t>
  </si>
  <si>
    <t>fin 01</t>
  </si>
  <si>
    <t>penal 01</t>
  </si>
  <si>
    <t>RESULT 01</t>
  </si>
  <si>
    <t>fin 02</t>
  </si>
  <si>
    <t>penal 02</t>
  </si>
  <si>
    <t>RESULT 02</t>
  </si>
  <si>
    <t>koeff PLUS</t>
  </si>
  <si>
    <t>koeff MINES</t>
  </si>
  <si>
    <t>0_1 REAL</t>
  </si>
  <si>
    <t>0_1 PENAL POZJE</t>
  </si>
  <si>
    <t>0_1 PENAL RANSHE</t>
  </si>
  <si>
    <t>2_3 REAL</t>
  </si>
  <si>
    <t>2_3 PENAL POZJE</t>
  </si>
  <si>
    <t>2_3 PENAL RANSHE</t>
  </si>
  <si>
    <t>PENAL SUM 0_1</t>
  </si>
  <si>
    <t>PENAL SUM 2_3</t>
  </si>
  <si>
    <t>RES SUM</t>
  </si>
  <si>
    <t>ABS PLACE</t>
  </si>
  <si>
    <t>CLASS PLACE</t>
  </si>
  <si>
    <t>Car model</t>
  </si>
  <si>
    <t>Engine</t>
  </si>
  <si>
    <t>Car Model</t>
  </si>
  <si>
    <t>K00 -&gt; K01</t>
  </si>
  <si>
    <t>K02 -&gt; K03</t>
  </si>
  <si>
    <t>Race CLASS</t>
  </si>
  <si>
    <t>Ст. N</t>
  </si>
  <si>
    <t>Марка авто</t>
  </si>
  <si>
    <t>Класс</t>
  </si>
  <si>
    <t>Место в классе</t>
  </si>
  <si>
    <t>Sec Pilot</t>
  </si>
  <si>
    <t>First Pilot</t>
  </si>
  <si>
    <t>KB0 START</t>
  </si>
  <si>
    <t>KB1 ENTER</t>
  </si>
  <si>
    <t>KB1 OUT</t>
  </si>
  <si>
    <t>KB2 ENTER</t>
  </si>
  <si>
    <t>1_2 REAL</t>
  </si>
  <si>
    <t>1_2 PENAL POZJE</t>
  </si>
  <si>
    <t>1_2 PENAL RANSHE</t>
  </si>
  <si>
    <t>PENAL SUM 1_2</t>
  </si>
  <si>
    <t>K01 -&gt; K02</t>
  </si>
  <si>
    <t>KB2 OUT</t>
  </si>
  <si>
    <t>KB3 ENTER</t>
  </si>
  <si>
    <t>K03 -&gt; K04</t>
  </si>
  <si>
    <t>Sec. Pilot</t>
  </si>
  <si>
    <t>start 02</t>
  </si>
  <si>
    <t>start 03</t>
  </si>
  <si>
    <t>fin 03</t>
  </si>
  <si>
    <t>penal 03</t>
  </si>
  <si>
    <t>RESULT 03</t>
  </si>
  <si>
    <t>Второй пилот</t>
  </si>
  <si>
    <t>Первый пилот</t>
  </si>
  <si>
    <t>Место в абсол.</t>
  </si>
  <si>
    <t>Сумм. Рез-т (время)</t>
  </si>
  <si>
    <t>BKB PENAL</t>
  </si>
  <si>
    <t>License</t>
  </si>
  <si>
    <t>start 04</t>
  </si>
  <si>
    <t>fin 04</t>
  </si>
  <si>
    <t>penal 04</t>
  </si>
  <si>
    <t>RESULT 04</t>
  </si>
  <si>
    <t>Добридін Влад</t>
  </si>
  <si>
    <t>К1.29.098.10</t>
  </si>
  <si>
    <t>Новіков Евгеній</t>
  </si>
  <si>
    <t>К1.29.099.10</t>
  </si>
  <si>
    <t>Мазда 323</t>
  </si>
  <si>
    <t>Бауманіс Сергій</t>
  </si>
  <si>
    <t>К1.29.101.10</t>
  </si>
  <si>
    <t>Пархоменко Микола</t>
  </si>
  <si>
    <t>К1.29.100.10</t>
  </si>
  <si>
    <t>Опель Астра</t>
  </si>
  <si>
    <t>Баландін Микола</t>
  </si>
  <si>
    <t>К1.29.102.10</t>
  </si>
  <si>
    <t>Комиз Дмитро</t>
  </si>
  <si>
    <t>К1.29.103.10</t>
  </si>
  <si>
    <t>ЗАЗ 11037 Славута</t>
  </si>
  <si>
    <t>Бурич Артем</t>
  </si>
  <si>
    <t>К1.29.105.10</t>
  </si>
  <si>
    <t>Руденко Катерина</t>
  </si>
  <si>
    <t>К1.29.104.10</t>
  </si>
  <si>
    <t>Ауді 100</t>
  </si>
  <si>
    <t>Бількевич Володимир</t>
  </si>
  <si>
    <t>К1.29.106.10</t>
  </si>
  <si>
    <t>Остапчук Руслан</t>
  </si>
  <si>
    <t>К1.29.107.10</t>
  </si>
  <si>
    <t>Славута</t>
  </si>
  <si>
    <t>Сидорчук Ігор</t>
  </si>
  <si>
    <t>К1.29.108.10</t>
  </si>
  <si>
    <t>Глушаков Анатолій</t>
  </si>
  <si>
    <t>К1.29.109.10</t>
  </si>
  <si>
    <t>LYOLIK</t>
  </si>
  <si>
    <t>FREZER</t>
  </si>
  <si>
    <t>К1.29.110.10</t>
  </si>
  <si>
    <t>К1.29.111.10</t>
  </si>
  <si>
    <t>Ланос</t>
  </si>
  <si>
    <t>Григор'єв Ігор Мих.</t>
  </si>
  <si>
    <t>К1.29.112.10</t>
  </si>
  <si>
    <t>Григор'єва Альбіна Мик.</t>
  </si>
  <si>
    <t>К1.29.113.10</t>
  </si>
  <si>
    <t>Рябчук Михайло</t>
  </si>
  <si>
    <t>К1.29.114.10</t>
  </si>
  <si>
    <t>Рябчук Вячеслав</t>
  </si>
  <si>
    <t>К1.29.115.10</t>
  </si>
  <si>
    <t xml:space="preserve">ЗАЗ </t>
  </si>
  <si>
    <t>К1.29.116.10</t>
  </si>
  <si>
    <t>Іванов Валерій</t>
  </si>
  <si>
    <t>Іванова Лілія</t>
  </si>
  <si>
    <t>К1.29.117.10</t>
  </si>
  <si>
    <t>ЗАЗ</t>
  </si>
  <si>
    <t>Залевський Роман</t>
  </si>
  <si>
    <t>К1.29.118.10</t>
  </si>
  <si>
    <t>Козлова Олександра</t>
  </si>
  <si>
    <t>К1.29.119.10</t>
  </si>
  <si>
    <t>Форд Ескорт</t>
  </si>
  <si>
    <t>Проскурін Олександр</t>
  </si>
  <si>
    <t>К1.29.120.10</t>
  </si>
  <si>
    <t>Петряков Олександр</t>
  </si>
  <si>
    <t>К1.29.121.10</t>
  </si>
  <si>
    <t>Нісан Блюберд</t>
  </si>
  <si>
    <t>Сануков Сергій</t>
  </si>
  <si>
    <t>К1.29.122.10</t>
  </si>
  <si>
    <t>Ніколайчук Микола</t>
  </si>
  <si>
    <t>К1.29.123.10</t>
  </si>
  <si>
    <t>Деу Сенс</t>
  </si>
  <si>
    <t>Глазєйкін Олександр</t>
  </si>
  <si>
    <t>К1.29.124.10</t>
  </si>
  <si>
    <t>Глазєйкіна Марина</t>
  </si>
  <si>
    <t>К1.29.125.10</t>
  </si>
  <si>
    <t>Рено Логан</t>
  </si>
  <si>
    <t>Шемчук Олег</t>
  </si>
  <si>
    <t>К1.29.126.10</t>
  </si>
  <si>
    <t>Радомський Андрій</t>
  </si>
  <si>
    <t>К1.29.127.10</t>
  </si>
  <si>
    <t>Довгий Ігор</t>
  </si>
  <si>
    <t>К1.29.128.10</t>
  </si>
  <si>
    <t>Довгий Сергій</t>
  </si>
  <si>
    <t>К1.29.129.10</t>
  </si>
  <si>
    <t>Форд Мондео</t>
  </si>
  <si>
    <t>Гончаренко Юрій</t>
  </si>
  <si>
    <t>К1.29.130.10</t>
  </si>
  <si>
    <t>Довга Лідія</t>
  </si>
  <si>
    <t>К1.29.131.10</t>
  </si>
  <si>
    <t>Деу Ланос</t>
  </si>
  <si>
    <t>Гусєв Володимир</t>
  </si>
  <si>
    <t>К1.29.132.10</t>
  </si>
  <si>
    <t>Гусєва Генефа</t>
  </si>
  <si>
    <t>К1.29.133.10</t>
  </si>
  <si>
    <t>Таврія</t>
  </si>
  <si>
    <t>Шевко Євгеній</t>
  </si>
  <si>
    <t>К1.29.134.10</t>
  </si>
  <si>
    <t>Шумак Анна</t>
  </si>
  <si>
    <t>К1.29.135.10</t>
  </si>
  <si>
    <t>БМВ</t>
  </si>
  <si>
    <t>К1.29.136.10</t>
  </si>
  <si>
    <t>Хлєбалов Олег</t>
  </si>
  <si>
    <t>Хлєбалов Олексій</t>
  </si>
  <si>
    <t>К1.29.137.10</t>
  </si>
  <si>
    <t>ВАЗ</t>
  </si>
  <si>
    <t>Петров Ігор</t>
  </si>
  <si>
    <t>К1.29.138.10</t>
  </si>
  <si>
    <t>Барміна Лідія</t>
  </si>
  <si>
    <t>К1.29.139.10</t>
  </si>
  <si>
    <t>ВАЗ 21093</t>
  </si>
  <si>
    <t>Пронько Борис</t>
  </si>
  <si>
    <t>К1.29.140.10</t>
  </si>
  <si>
    <t>Сурмач Евгеній</t>
  </si>
  <si>
    <t>К1.29.141.10</t>
  </si>
  <si>
    <t>Фольксваген Гольф</t>
  </si>
  <si>
    <t>1,9  ТД</t>
  </si>
  <si>
    <t>Анташкевич Руслан</t>
  </si>
  <si>
    <t>К1.29.142.10</t>
  </si>
  <si>
    <t>Анташкевич Тетяна</t>
  </si>
  <si>
    <t>К1.29.143.10</t>
  </si>
  <si>
    <t>Пежо 607</t>
  </si>
  <si>
    <t>Попок Віталій</t>
  </si>
  <si>
    <t>К1.29.144.10</t>
  </si>
  <si>
    <t>К1.29.145.10</t>
  </si>
  <si>
    <t>Мерседес Е</t>
  </si>
  <si>
    <t>Соколов Олег</t>
  </si>
  <si>
    <t>К1.29.160.10</t>
  </si>
  <si>
    <t>Трошин Сергій</t>
  </si>
  <si>
    <t>К1.29.161.10</t>
  </si>
  <si>
    <t>Башинський Володимир</t>
  </si>
  <si>
    <t>К1.29.146.10</t>
  </si>
  <si>
    <t>Башинська Галина</t>
  </si>
  <si>
    <t>К1.29.147.10</t>
  </si>
  <si>
    <t>Дзвонковський Ілля</t>
  </si>
  <si>
    <t>К1.29.148.10</t>
  </si>
  <si>
    <t>Дзвонковська Анна</t>
  </si>
  <si>
    <t>К1.29.149.10</t>
  </si>
  <si>
    <t>Форд Фокус</t>
  </si>
  <si>
    <t>Сорокопуд Сергій</t>
  </si>
  <si>
    <t>К1.29.150.10</t>
  </si>
  <si>
    <t>Ільєску Тетяна</t>
  </si>
  <si>
    <t>К1.29.151.10</t>
  </si>
  <si>
    <t>Тимченко Олексій</t>
  </si>
  <si>
    <t>К1.29.152.10</t>
  </si>
  <si>
    <t>Васільцов Дмитро</t>
  </si>
  <si>
    <t>К1.29.153.10</t>
  </si>
  <si>
    <t>Марченко Ігор</t>
  </si>
  <si>
    <t>К1.29.154.10</t>
  </si>
  <si>
    <t>Фільчаков Сергій</t>
  </si>
  <si>
    <t>К1.29.155.10</t>
  </si>
  <si>
    <t>Качельніков Сергій</t>
  </si>
  <si>
    <t>К1.29.156.10</t>
  </si>
  <si>
    <t>Карпінська Ганна</t>
  </si>
  <si>
    <t>К1.29.157.10</t>
  </si>
  <si>
    <t>Шкода Октавія</t>
  </si>
  <si>
    <t>Почупрін Дмитро</t>
  </si>
  <si>
    <t>К1.29.158.10</t>
  </si>
  <si>
    <t>Жолкевська Інна</t>
  </si>
  <si>
    <t>К1.29.159.10</t>
  </si>
  <si>
    <t>Власов Олександр</t>
  </si>
  <si>
    <t>К1.29.162.10</t>
  </si>
  <si>
    <t>Кухарський Олег</t>
  </si>
  <si>
    <t>К1.29.163.10</t>
  </si>
  <si>
    <t xml:space="preserve">Форд Транзит </t>
  </si>
  <si>
    <t>Рахубовський Микола</t>
  </si>
  <si>
    <t>К1.29.164.10</t>
  </si>
  <si>
    <t>Пухир Олександр</t>
  </si>
  <si>
    <t>К1.29.165.10</t>
  </si>
  <si>
    <t>ВАЗ 2101</t>
  </si>
  <si>
    <t>Скакун Едуард</t>
  </si>
  <si>
    <t>К1.29.166.10</t>
  </si>
  <si>
    <t>Комар Геннадій</t>
  </si>
  <si>
    <t>К1.29.167.10</t>
  </si>
  <si>
    <t>Тойота Корола</t>
  </si>
  <si>
    <t>Греков Андрій</t>
  </si>
  <si>
    <t>К1.29.168.10</t>
  </si>
  <si>
    <t>Несмачних Вадим</t>
  </si>
  <si>
    <t>К1.29.169.10</t>
  </si>
  <si>
    <t>Тойота Фулкарго</t>
  </si>
  <si>
    <t>Кравчук Олександр</t>
  </si>
  <si>
    <t>К1.29.170.10</t>
  </si>
  <si>
    <t>Рак Олександр</t>
  </si>
  <si>
    <t>К1.29.171.10</t>
  </si>
  <si>
    <t>Мерседес 180</t>
  </si>
  <si>
    <t>Становой Юрій</t>
  </si>
  <si>
    <t>К1.29.172.10</t>
  </si>
  <si>
    <t>Стрижень Олександр</t>
  </si>
  <si>
    <t>К1.29.173.10</t>
  </si>
  <si>
    <t>КІА Шума</t>
  </si>
  <si>
    <t>Дроздовський Сергій</t>
  </si>
  <si>
    <t>К1.29.174.10</t>
  </si>
  <si>
    <t>Босяков Олег</t>
  </si>
  <si>
    <t>К1.29.175.10</t>
  </si>
  <si>
    <t>Пежо 406</t>
  </si>
  <si>
    <t>104735Е</t>
  </si>
  <si>
    <t>Громнадський Денис</t>
  </si>
  <si>
    <t>Нечаєва Ольга</t>
  </si>
  <si>
    <t>104736Е</t>
  </si>
  <si>
    <t>Міцубісі</t>
  </si>
  <si>
    <t xml:space="preserve">TIME </t>
  </si>
  <si>
    <t>снят</t>
  </si>
  <si>
    <t>absolut</t>
  </si>
  <si>
    <t>Classe</t>
  </si>
  <si>
    <t>сход</t>
  </si>
  <si>
    <t xml:space="preserve">РЕЗУЛЬТАТИ РАЛІ "КАШТАНИ КИЇВЩИНИ" </t>
  </si>
  <si>
    <t>Ткач Валентин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</si>
</sst>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;@"/>
    <numFmt numFmtId="169" formatCode="[h]:mm:ss;@"/>
    <numFmt numFmtId="170" formatCode="0.00_ ;\-0.00\ "/>
    <numFmt numFmtId="171" formatCode="0.0"/>
    <numFmt numFmtId="172" formatCode="0.00000_ ;\-0.00000\ 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7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3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left"/>
    </xf>
    <xf numFmtId="169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 horizontal="center"/>
    </xf>
    <xf numFmtId="168" fontId="0" fillId="0" borderId="4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16" fontId="0" fillId="0" borderId="0" xfId="0" applyNumberFormat="1" applyFill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5" xfId="18" applyFont="1" applyFill="1" applyBorder="1" applyAlignment="1">
      <alignment horizontal="right" vertical="justify"/>
      <protection/>
    </xf>
    <xf numFmtId="0" fontId="2" fillId="0" borderId="5" xfId="18" applyFont="1" applyFill="1" applyBorder="1" applyAlignment="1">
      <alignment vertical="justify"/>
      <protection/>
    </xf>
    <xf numFmtId="0" fontId="2" fillId="0" borderId="5" xfId="0" applyFont="1" applyFill="1" applyBorder="1" applyAlignment="1">
      <alignment horizontal="left" vertical="justify"/>
    </xf>
    <xf numFmtId="171" fontId="0" fillId="0" borderId="5" xfId="0" applyNumberForma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justify"/>
    </xf>
    <xf numFmtId="20" fontId="0" fillId="0" borderId="5" xfId="0" applyNumberFormat="1" applyBorder="1" applyAlignment="1">
      <alignment/>
    </xf>
    <xf numFmtId="0" fontId="2" fillId="0" borderId="5" xfId="18" applyFont="1" applyFill="1" applyBorder="1" applyAlignment="1">
      <alignment vertical="justify"/>
      <protection/>
    </xf>
    <xf numFmtId="0" fontId="7" fillId="0" borderId="5" xfId="18" applyFont="1" applyFill="1" applyBorder="1" applyAlignment="1">
      <alignment horizontal="left" vertical="justify"/>
      <protection/>
    </xf>
    <xf numFmtId="171" fontId="2" fillId="0" borderId="5" xfId="0" applyNumberFormat="1" applyFont="1" applyFill="1" applyBorder="1" applyAlignment="1">
      <alignment horizontal="right" vertical="top" wrapText="1"/>
    </xf>
    <xf numFmtId="0" fontId="7" fillId="0" borderId="5" xfId="18" applyFont="1" applyFill="1" applyBorder="1" applyAlignment="1">
      <alignment vertical="justify"/>
      <protection/>
    </xf>
    <xf numFmtId="0" fontId="2" fillId="0" borderId="5" xfId="0" applyFont="1" applyFill="1" applyBorder="1" applyAlignment="1">
      <alignment horizontal="center" vertical="justify" wrapText="1"/>
    </xf>
    <xf numFmtId="0" fontId="0" fillId="0" borderId="5" xfId="0" applyFont="1" applyFill="1" applyBorder="1" applyAlignment="1">
      <alignment horizontal="left" vertical="justify"/>
    </xf>
    <xf numFmtId="0" fontId="2" fillId="0" borderId="5" xfId="18" applyFont="1" applyFill="1" applyBorder="1" applyAlignment="1">
      <alignment horizontal="left" vertical="justify"/>
      <protection/>
    </xf>
    <xf numFmtId="0" fontId="7" fillId="0" borderId="5" xfId="18" applyFont="1" applyFill="1" applyBorder="1" applyAlignment="1">
      <alignment horizontal="right" vertical="justify"/>
      <protection/>
    </xf>
    <xf numFmtId="0" fontId="2" fillId="0" borderId="5" xfId="0" applyFont="1" applyFill="1" applyBorder="1" applyAlignment="1">
      <alignment vertical="justify"/>
    </xf>
    <xf numFmtId="0" fontId="2" fillId="0" borderId="5" xfId="0" applyFont="1" applyFill="1" applyBorder="1" applyAlignment="1">
      <alignment horizontal="left" vertical="justify" wrapText="1"/>
    </xf>
    <xf numFmtId="0" fontId="0" fillId="0" borderId="5" xfId="0" applyFont="1" applyFill="1" applyBorder="1" applyAlignment="1">
      <alignment horizontal="center" vertical="justify"/>
    </xf>
    <xf numFmtId="0" fontId="8" fillId="0" borderId="5" xfId="18" applyFont="1" applyFill="1" applyBorder="1" applyAlignment="1">
      <alignment vertical="justify"/>
      <protection/>
    </xf>
    <xf numFmtId="0" fontId="0" fillId="0" borderId="5" xfId="0" applyBorder="1" applyAlignment="1">
      <alignment vertical="justify"/>
    </xf>
    <xf numFmtId="171" fontId="2" fillId="0" borderId="5" xfId="0" applyNumberFormat="1" applyFont="1" applyFill="1" applyBorder="1" applyAlignment="1">
      <alignment horizontal="right" vertical="justify" wrapText="1"/>
    </xf>
    <xf numFmtId="20" fontId="0" fillId="0" borderId="5" xfId="0" applyNumberFormat="1" applyBorder="1" applyAlignment="1">
      <alignment vertical="justify"/>
    </xf>
    <xf numFmtId="0" fontId="0" fillId="0" borderId="0" xfId="0" applyAlignment="1">
      <alignment vertical="justify"/>
    </xf>
    <xf numFmtId="0" fontId="3" fillId="0" borderId="6" xfId="0" applyFont="1" applyFill="1" applyBorder="1" applyAlignment="1">
      <alignment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СписДопФорт200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162"/>
  <sheetViews>
    <sheetView tabSelected="1" workbookViewId="0" topLeftCell="B1">
      <selection activeCell="N51" sqref="N51"/>
    </sheetView>
  </sheetViews>
  <sheetFormatPr defaultColWidth="9.00390625" defaultRowHeight="12.75"/>
  <cols>
    <col min="1" max="1" width="0.37109375" style="0" hidden="1" customWidth="1"/>
    <col min="2" max="2" width="5.25390625" style="0" customWidth="1"/>
    <col min="3" max="3" width="22.00390625" style="0" customWidth="1"/>
    <col min="4" max="4" width="0.12890625" style="0" customWidth="1"/>
    <col min="5" max="5" width="21.00390625" style="0" customWidth="1"/>
    <col min="6" max="6" width="0.2421875" style="0" hidden="1" customWidth="1"/>
    <col min="7" max="7" width="14.75390625" style="0" customWidth="1"/>
    <col min="8" max="8" width="2.375" style="0" hidden="1" customWidth="1"/>
    <col min="9" max="9" width="7.00390625" style="0" customWidth="1"/>
  </cols>
  <sheetData>
    <row r="1" ht="1.5" customHeight="1"/>
    <row r="2" ht="12.75" hidden="1"/>
    <row r="3" ht="12.75" hidden="1"/>
    <row r="4" ht="12.75" hidden="1"/>
    <row r="5" ht="12.75" hidden="1"/>
    <row r="6" ht="12.75" hidden="1"/>
    <row r="8" spans="2:10" ht="12.75">
      <c r="B8" s="34"/>
      <c r="C8" s="34"/>
      <c r="D8" s="34"/>
      <c r="E8" s="34" t="s">
        <v>259</v>
      </c>
      <c r="F8" s="34"/>
      <c r="G8" s="34"/>
      <c r="H8" s="34"/>
      <c r="I8" s="34"/>
      <c r="J8" s="34"/>
    </row>
    <row r="9" spans="2:10" ht="12.75">
      <c r="B9" s="34"/>
      <c r="C9" s="34"/>
      <c r="D9" s="34"/>
      <c r="E9" s="34"/>
      <c r="F9" s="34"/>
      <c r="G9" s="34"/>
      <c r="H9" s="34"/>
      <c r="I9" s="34"/>
      <c r="J9" s="34"/>
    </row>
    <row r="10" spans="1:13" ht="28.5" customHeight="1">
      <c r="A10" s="3" t="s">
        <v>0</v>
      </c>
      <c r="B10" s="35" t="s">
        <v>1</v>
      </c>
      <c r="C10" s="35" t="s">
        <v>34</v>
      </c>
      <c r="D10" s="35" t="s">
        <v>58</v>
      </c>
      <c r="E10" s="35" t="s">
        <v>33</v>
      </c>
      <c r="F10" s="35" t="s">
        <v>58</v>
      </c>
      <c r="G10" s="35" t="s">
        <v>23</v>
      </c>
      <c r="H10" s="35" t="s">
        <v>24</v>
      </c>
      <c r="I10" s="36" t="s">
        <v>28</v>
      </c>
      <c r="J10" s="37"/>
      <c r="K10" s="37" t="s">
        <v>254</v>
      </c>
      <c r="L10" s="60" t="s">
        <v>256</v>
      </c>
      <c r="M10" s="60" t="s">
        <v>257</v>
      </c>
    </row>
    <row r="11" spans="1:13" ht="12" customHeight="1">
      <c r="A11" s="32">
        <v>100529601</v>
      </c>
      <c r="B11" s="38">
        <v>1</v>
      </c>
      <c r="C11" s="39" t="s">
        <v>63</v>
      </c>
      <c r="D11" s="39" t="s">
        <v>64</v>
      </c>
      <c r="E11" s="39" t="s">
        <v>65</v>
      </c>
      <c r="F11" s="39" t="s">
        <v>66</v>
      </c>
      <c r="G11" s="40" t="s">
        <v>67</v>
      </c>
      <c r="H11" s="41">
        <v>1.5</v>
      </c>
      <c r="I11" s="42">
        <v>2</v>
      </c>
      <c r="J11" s="43"/>
      <c r="K11">
        <v>84.9</v>
      </c>
      <c r="L11">
        <v>4</v>
      </c>
      <c r="M11">
        <v>3</v>
      </c>
    </row>
    <row r="12" spans="1:11" ht="12" customHeight="1">
      <c r="A12" s="32">
        <v>100529602</v>
      </c>
      <c r="B12" s="38">
        <v>2</v>
      </c>
      <c r="C12" s="39" t="s">
        <v>68</v>
      </c>
      <c r="D12" s="39" t="s">
        <v>69</v>
      </c>
      <c r="E12" s="44" t="s">
        <v>70</v>
      </c>
      <c r="F12" s="44" t="s">
        <v>71</v>
      </c>
      <c r="G12" s="45" t="s">
        <v>72</v>
      </c>
      <c r="H12" s="41">
        <v>2</v>
      </c>
      <c r="I12" s="42">
        <v>2</v>
      </c>
      <c r="J12" s="43"/>
      <c r="K12" t="s">
        <v>255</v>
      </c>
    </row>
    <row r="13" spans="1:12" ht="12" customHeight="1">
      <c r="A13" s="32">
        <v>100529603</v>
      </c>
      <c r="B13" s="38">
        <v>3</v>
      </c>
      <c r="C13" s="39" t="s">
        <v>73</v>
      </c>
      <c r="D13" s="39" t="s">
        <v>74</v>
      </c>
      <c r="E13" s="39" t="s">
        <v>75</v>
      </c>
      <c r="F13" s="39" t="s">
        <v>76</v>
      </c>
      <c r="G13" s="45" t="s">
        <v>77</v>
      </c>
      <c r="H13" s="46">
        <v>1.2</v>
      </c>
      <c r="I13" s="42">
        <v>1</v>
      </c>
      <c r="J13" s="43"/>
      <c r="K13">
        <v>1413.8</v>
      </c>
      <c r="L13">
        <v>24</v>
      </c>
    </row>
    <row r="14" spans="1:13" ht="12" customHeight="1">
      <c r="A14" s="32">
        <v>100529604</v>
      </c>
      <c r="B14" s="38">
        <v>4</v>
      </c>
      <c r="C14" s="39" t="s">
        <v>78</v>
      </c>
      <c r="D14" s="39" t="s">
        <v>79</v>
      </c>
      <c r="E14" s="39" t="s">
        <v>80</v>
      </c>
      <c r="F14" s="39" t="s">
        <v>81</v>
      </c>
      <c r="G14" s="45" t="s">
        <v>82</v>
      </c>
      <c r="H14" s="41">
        <v>2.2</v>
      </c>
      <c r="I14" s="42">
        <v>3</v>
      </c>
      <c r="J14" s="43"/>
      <c r="K14">
        <v>1367.16</v>
      </c>
      <c r="L14">
        <v>23</v>
      </c>
      <c r="M14">
        <v>3</v>
      </c>
    </row>
    <row r="15" spans="1:12" ht="12" customHeight="1">
      <c r="A15" s="32">
        <v>100529605</v>
      </c>
      <c r="B15" s="38">
        <v>5</v>
      </c>
      <c r="C15" s="47" t="s">
        <v>83</v>
      </c>
      <c r="D15" s="47" t="s">
        <v>84</v>
      </c>
      <c r="E15" s="39" t="s">
        <v>85</v>
      </c>
      <c r="F15" s="39" t="s">
        <v>86</v>
      </c>
      <c r="G15" s="40" t="s">
        <v>87</v>
      </c>
      <c r="H15" s="46">
        <v>1.2</v>
      </c>
      <c r="I15" s="48">
        <v>1</v>
      </c>
      <c r="J15" s="43"/>
      <c r="K15">
        <v>477.16</v>
      </c>
      <c r="L15">
        <v>17</v>
      </c>
    </row>
    <row r="16" spans="1:11" ht="12" customHeight="1">
      <c r="A16" s="32">
        <v>100529606</v>
      </c>
      <c r="B16" s="38">
        <v>6</v>
      </c>
      <c r="C16" s="39" t="s">
        <v>88</v>
      </c>
      <c r="D16" s="39" t="s">
        <v>89</v>
      </c>
      <c r="E16" s="39" t="s">
        <v>90</v>
      </c>
      <c r="F16" s="39" t="s">
        <v>91</v>
      </c>
      <c r="G16" s="45" t="s">
        <v>77</v>
      </c>
      <c r="H16" s="46">
        <v>1.2</v>
      </c>
      <c r="I16" s="42">
        <v>1</v>
      </c>
      <c r="J16" s="43"/>
      <c r="K16" t="s">
        <v>255</v>
      </c>
    </row>
    <row r="17" spans="1:12" ht="12" customHeight="1">
      <c r="A17" s="32">
        <v>100529607</v>
      </c>
      <c r="B17" s="38">
        <v>7</v>
      </c>
      <c r="C17" s="47" t="s">
        <v>92</v>
      </c>
      <c r="D17" s="47" t="s">
        <v>94</v>
      </c>
      <c r="E17" s="39" t="s">
        <v>93</v>
      </c>
      <c r="F17" s="39" t="s">
        <v>95</v>
      </c>
      <c r="G17" s="40" t="s">
        <v>96</v>
      </c>
      <c r="H17" s="46">
        <v>1.5</v>
      </c>
      <c r="I17" s="48">
        <v>2</v>
      </c>
      <c r="J17" s="43"/>
      <c r="K17">
        <v>629.2</v>
      </c>
      <c r="L17">
        <v>20</v>
      </c>
    </row>
    <row r="18" spans="1:12" ht="12" customHeight="1">
      <c r="A18" s="32">
        <v>100529608</v>
      </c>
      <c r="B18" s="38">
        <v>8</v>
      </c>
      <c r="C18" s="39" t="s">
        <v>97</v>
      </c>
      <c r="D18" s="39" t="s">
        <v>98</v>
      </c>
      <c r="E18" s="39" t="s">
        <v>99</v>
      </c>
      <c r="F18" s="39" t="s">
        <v>100</v>
      </c>
      <c r="G18" s="45" t="s">
        <v>77</v>
      </c>
      <c r="H18" s="46">
        <v>1.2</v>
      </c>
      <c r="I18" s="48">
        <v>1</v>
      </c>
      <c r="J18" s="43"/>
      <c r="K18">
        <v>435.8</v>
      </c>
      <c r="L18">
        <v>16</v>
      </c>
    </row>
    <row r="19" spans="1:11" ht="12" customHeight="1">
      <c r="A19" s="32">
        <v>100529609</v>
      </c>
      <c r="B19" s="38">
        <v>9</v>
      </c>
      <c r="C19" s="47" t="s">
        <v>101</v>
      </c>
      <c r="D19" s="47" t="s">
        <v>102</v>
      </c>
      <c r="E19" s="39" t="s">
        <v>103</v>
      </c>
      <c r="F19" s="39" t="s">
        <v>104</v>
      </c>
      <c r="G19" s="40" t="s">
        <v>105</v>
      </c>
      <c r="H19" s="41">
        <v>1.1</v>
      </c>
      <c r="I19" s="48">
        <v>1</v>
      </c>
      <c r="J19" s="43"/>
      <c r="K19" t="s">
        <v>258</v>
      </c>
    </row>
    <row r="20" spans="1:11" ht="12" customHeight="1">
      <c r="A20" s="32">
        <v>100529610</v>
      </c>
      <c r="B20" s="38">
        <v>10</v>
      </c>
      <c r="C20" s="39" t="s">
        <v>107</v>
      </c>
      <c r="D20" s="39" t="s">
        <v>106</v>
      </c>
      <c r="E20" s="47" t="s">
        <v>108</v>
      </c>
      <c r="F20" s="47" t="s">
        <v>109</v>
      </c>
      <c r="G20" s="49" t="s">
        <v>110</v>
      </c>
      <c r="H20" s="46">
        <v>1.2</v>
      </c>
      <c r="I20" s="48">
        <v>1</v>
      </c>
      <c r="J20" s="43"/>
      <c r="K20" t="s">
        <v>258</v>
      </c>
    </row>
    <row r="21" spans="1:12" ht="12" customHeight="1">
      <c r="A21" s="32">
        <v>100529611</v>
      </c>
      <c r="B21" s="38">
        <v>11</v>
      </c>
      <c r="C21" s="47" t="s">
        <v>111</v>
      </c>
      <c r="D21" s="47" t="s">
        <v>112</v>
      </c>
      <c r="E21" s="39" t="s">
        <v>113</v>
      </c>
      <c r="F21" s="39" t="s">
        <v>114</v>
      </c>
      <c r="G21" s="50" t="s">
        <v>115</v>
      </c>
      <c r="H21" s="46">
        <v>1.6</v>
      </c>
      <c r="I21" s="48">
        <v>2</v>
      </c>
      <c r="J21" s="43"/>
      <c r="K21">
        <v>1021.4</v>
      </c>
      <c r="L21">
        <v>21</v>
      </c>
    </row>
    <row r="22" spans="1:11" ht="12" customHeight="1">
      <c r="A22" s="32">
        <v>100529612</v>
      </c>
      <c r="B22" s="38">
        <v>12</v>
      </c>
      <c r="C22" s="39" t="s">
        <v>116</v>
      </c>
      <c r="D22" s="39" t="s">
        <v>117</v>
      </c>
      <c r="E22" s="39" t="s">
        <v>118</v>
      </c>
      <c r="F22" s="39" t="s">
        <v>119</v>
      </c>
      <c r="G22" s="40" t="s">
        <v>120</v>
      </c>
      <c r="H22" s="46">
        <v>1.5</v>
      </c>
      <c r="I22" s="42">
        <v>2</v>
      </c>
      <c r="J22" s="43"/>
      <c r="K22" t="s">
        <v>255</v>
      </c>
    </row>
    <row r="23" spans="1:12" ht="12" customHeight="1">
      <c r="A23" s="32">
        <v>100529613</v>
      </c>
      <c r="B23" s="38">
        <v>13</v>
      </c>
      <c r="C23" s="39" t="s">
        <v>121</v>
      </c>
      <c r="D23" s="39" t="s">
        <v>122</v>
      </c>
      <c r="E23" s="39" t="s">
        <v>123</v>
      </c>
      <c r="F23" s="39" t="s">
        <v>124</v>
      </c>
      <c r="G23" s="50" t="s">
        <v>125</v>
      </c>
      <c r="H23" s="46">
        <v>1.3</v>
      </c>
      <c r="I23" s="48">
        <v>1</v>
      </c>
      <c r="J23" s="43"/>
      <c r="K23">
        <v>2092.7</v>
      </c>
      <c r="L23">
        <v>25</v>
      </c>
    </row>
    <row r="24" spans="1:12" ht="12" customHeight="1">
      <c r="A24" s="32">
        <v>100529614</v>
      </c>
      <c r="B24" s="38">
        <v>14</v>
      </c>
      <c r="C24" s="39" t="s">
        <v>126</v>
      </c>
      <c r="D24" s="39" t="s">
        <v>127</v>
      </c>
      <c r="E24" s="39" t="s">
        <v>128</v>
      </c>
      <c r="F24" s="39" t="s">
        <v>129</v>
      </c>
      <c r="G24" s="45" t="s">
        <v>130</v>
      </c>
      <c r="H24" s="41">
        <v>1.6</v>
      </c>
      <c r="I24" s="48">
        <v>2</v>
      </c>
      <c r="J24" s="43"/>
      <c r="K24">
        <v>216.6</v>
      </c>
      <c r="L24">
        <v>9</v>
      </c>
    </row>
    <row r="25" spans="1:12" ht="12" customHeight="1">
      <c r="A25" s="32">
        <v>100529615</v>
      </c>
      <c r="B25" s="51">
        <v>15</v>
      </c>
      <c r="C25" s="39" t="s">
        <v>131</v>
      </c>
      <c r="D25" s="39" t="s">
        <v>132</v>
      </c>
      <c r="E25" s="52" t="s">
        <v>133</v>
      </c>
      <c r="F25" s="52" t="s">
        <v>134</v>
      </c>
      <c r="G25" s="53" t="s">
        <v>87</v>
      </c>
      <c r="H25" s="46">
        <v>1.3</v>
      </c>
      <c r="I25" s="54">
        <v>1</v>
      </c>
      <c r="J25" s="43"/>
      <c r="K25">
        <v>542.9</v>
      </c>
      <c r="L25">
        <v>18</v>
      </c>
    </row>
    <row r="26" spans="1:12" ht="12" customHeight="1">
      <c r="A26" s="32">
        <v>100529616</v>
      </c>
      <c r="B26" s="51">
        <v>16</v>
      </c>
      <c r="C26" s="47" t="s">
        <v>135</v>
      </c>
      <c r="D26" s="47" t="s">
        <v>136</v>
      </c>
      <c r="E26" s="55" t="s">
        <v>137</v>
      </c>
      <c r="F26" s="55" t="s">
        <v>138</v>
      </c>
      <c r="G26" s="40" t="s">
        <v>139</v>
      </c>
      <c r="H26" s="46">
        <v>1.8</v>
      </c>
      <c r="I26" s="48">
        <v>2</v>
      </c>
      <c r="J26" s="43"/>
      <c r="K26">
        <v>269</v>
      </c>
      <c r="L26">
        <v>11</v>
      </c>
    </row>
    <row r="27" spans="1:11" ht="12" customHeight="1">
      <c r="A27" s="32">
        <v>100529617</v>
      </c>
      <c r="B27" s="38">
        <v>17</v>
      </c>
      <c r="C27" s="47" t="s">
        <v>140</v>
      </c>
      <c r="D27" s="47" t="s">
        <v>141</v>
      </c>
      <c r="E27" s="39" t="s">
        <v>142</v>
      </c>
      <c r="F27" s="39" t="s">
        <v>143</v>
      </c>
      <c r="G27" s="40" t="s">
        <v>144</v>
      </c>
      <c r="H27" s="41">
        <v>1.5</v>
      </c>
      <c r="I27" s="48">
        <v>2</v>
      </c>
      <c r="J27" s="43"/>
      <c r="K27" t="s">
        <v>255</v>
      </c>
    </row>
    <row r="28" spans="1:11" ht="12" customHeight="1">
      <c r="A28" s="32">
        <v>100529618</v>
      </c>
      <c r="B28" s="38">
        <v>18</v>
      </c>
      <c r="C28" s="39" t="s">
        <v>145</v>
      </c>
      <c r="D28" s="39" t="s">
        <v>146</v>
      </c>
      <c r="E28" s="39" t="s">
        <v>147</v>
      </c>
      <c r="F28" s="39" t="s">
        <v>148</v>
      </c>
      <c r="G28" s="45" t="s">
        <v>149</v>
      </c>
      <c r="H28" s="46">
        <v>1.1</v>
      </c>
      <c r="I28" s="42">
        <v>1</v>
      </c>
      <c r="J28" s="43"/>
      <c r="K28" t="s">
        <v>255</v>
      </c>
    </row>
    <row r="29" spans="1:11" ht="12" customHeight="1">
      <c r="A29" s="32">
        <v>100529619</v>
      </c>
      <c r="B29" s="38">
        <v>19</v>
      </c>
      <c r="C29" s="47" t="s">
        <v>150</v>
      </c>
      <c r="D29" s="47" t="s">
        <v>151</v>
      </c>
      <c r="E29" s="39" t="s">
        <v>152</v>
      </c>
      <c r="F29" s="39" t="s">
        <v>153</v>
      </c>
      <c r="G29" s="40" t="s">
        <v>154</v>
      </c>
      <c r="H29" s="41">
        <v>2.5</v>
      </c>
      <c r="I29" s="48">
        <v>3</v>
      </c>
      <c r="J29" s="43"/>
      <c r="K29" t="s">
        <v>255</v>
      </c>
    </row>
    <row r="30" spans="1:12" ht="12" customHeight="1">
      <c r="A30" s="32">
        <v>100529620</v>
      </c>
      <c r="B30" s="38">
        <v>20</v>
      </c>
      <c r="C30" s="39" t="s">
        <v>156</v>
      </c>
      <c r="D30" s="39" t="s">
        <v>155</v>
      </c>
      <c r="E30" s="39" t="s">
        <v>157</v>
      </c>
      <c r="F30" s="39" t="s">
        <v>158</v>
      </c>
      <c r="G30" s="45" t="s">
        <v>159</v>
      </c>
      <c r="H30" s="41">
        <v>1.5</v>
      </c>
      <c r="I30" s="48">
        <v>2</v>
      </c>
      <c r="J30" s="43"/>
      <c r="K30">
        <v>1327.1</v>
      </c>
      <c r="L30">
        <v>22</v>
      </c>
    </row>
    <row r="31" spans="1:11" ht="12" customHeight="1">
      <c r="A31" s="32">
        <v>100529621</v>
      </c>
      <c r="B31" s="38">
        <v>21</v>
      </c>
      <c r="C31" s="47" t="s">
        <v>160</v>
      </c>
      <c r="D31" s="47" t="s">
        <v>161</v>
      </c>
      <c r="E31" s="39" t="s">
        <v>162</v>
      </c>
      <c r="F31" s="39" t="s">
        <v>163</v>
      </c>
      <c r="G31" s="40" t="s">
        <v>164</v>
      </c>
      <c r="H31" s="41">
        <v>1.5</v>
      </c>
      <c r="I31" s="48">
        <v>2</v>
      </c>
      <c r="J31" s="43"/>
      <c r="K31" t="s">
        <v>258</v>
      </c>
    </row>
    <row r="32" spans="1:13" ht="12" customHeight="1">
      <c r="A32" s="32">
        <v>100529622</v>
      </c>
      <c r="B32" s="38">
        <v>22</v>
      </c>
      <c r="C32" s="47" t="s">
        <v>165</v>
      </c>
      <c r="D32" s="47" t="s">
        <v>166</v>
      </c>
      <c r="E32" s="39" t="s">
        <v>167</v>
      </c>
      <c r="F32" s="39" t="s">
        <v>168</v>
      </c>
      <c r="G32" s="40" t="s">
        <v>169</v>
      </c>
      <c r="H32" s="41" t="s">
        <v>170</v>
      </c>
      <c r="I32" s="48">
        <v>2</v>
      </c>
      <c r="J32" s="43"/>
      <c r="K32">
        <v>81.4</v>
      </c>
      <c r="L32">
        <v>3</v>
      </c>
      <c r="M32">
        <v>2</v>
      </c>
    </row>
    <row r="33" spans="1:11" ht="12" customHeight="1">
      <c r="A33" s="32">
        <v>100529623</v>
      </c>
      <c r="B33" s="38">
        <v>23</v>
      </c>
      <c r="C33" s="39" t="s">
        <v>171</v>
      </c>
      <c r="D33" s="39" t="s">
        <v>172</v>
      </c>
      <c r="E33" s="39" t="s">
        <v>173</v>
      </c>
      <c r="F33" s="39" t="s">
        <v>174</v>
      </c>
      <c r="G33" s="45" t="s">
        <v>175</v>
      </c>
      <c r="H33" s="46">
        <v>2.2</v>
      </c>
      <c r="I33" s="48">
        <v>3</v>
      </c>
      <c r="J33" s="43"/>
      <c r="K33" t="s">
        <v>258</v>
      </c>
    </row>
    <row r="34" spans="1:13" ht="12" customHeight="1">
      <c r="A34" s="32">
        <v>100529624</v>
      </c>
      <c r="B34" s="51">
        <v>24</v>
      </c>
      <c r="C34" s="47" t="s">
        <v>176</v>
      </c>
      <c r="D34" s="47" t="s">
        <v>177</v>
      </c>
      <c r="E34" s="47" t="s">
        <v>260</v>
      </c>
      <c r="F34" s="47" t="s">
        <v>178</v>
      </c>
      <c r="G34" s="40" t="s">
        <v>179</v>
      </c>
      <c r="H34" s="46">
        <v>2.7</v>
      </c>
      <c r="I34" s="48">
        <v>3</v>
      </c>
      <c r="J34" s="43"/>
      <c r="K34">
        <v>352.7</v>
      </c>
      <c r="L34">
        <v>14</v>
      </c>
      <c r="M34">
        <v>2</v>
      </c>
    </row>
    <row r="35" spans="1:11" ht="12" customHeight="1">
      <c r="A35" s="32">
        <v>100529625</v>
      </c>
      <c r="B35" s="38">
        <v>25</v>
      </c>
      <c r="C35" s="39" t="s">
        <v>180</v>
      </c>
      <c r="D35" s="39" t="s">
        <v>181</v>
      </c>
      <c r="E35" s="39" t="s">
        <v>182</v>
      </c>
      <c r="F35" s="39" t="s">
        <v>183</v>
      </c>
      <c r="G35" s="40" t="s">
        <v>110</v>
      </c>
      <c r="H35" s="46">
        <v>1.1</v>
      </c>
      <c r="I35" s="42">
        <v>1</v>
      </c>
      <c r="J35" s="43"/>
      <c r="K35" t="s">
        <v>255</v>
      </c>
    </row>
    <row r="36" spans="1:12" ht="12" customHeight="1">
      <c r="A36" s="32">
        <v>100529626</v>
      </c>
      <c r="B36" s="38">
        <v>26</v>
      </c>
      <c r="C36" s="47" t="s">
        <v>184</v>
      </c>
      <c r="D36" s="47" t="s">
        <v>185</v>
      </c>
      <c r="E36" s="39" t="s">
        <v>186</v>
      </c>
      <c r="F36" s="39" t="s">
        <v>187</v>
      </c>
      <c r="G36" s="40" t="s">
        <v>110</v>
      </c>
      <c r="H36" s="41">
        <v>1.1</v>
      </c>
      <c r="I36" s="48">
        <v>1</v>
      </c>
      <c r="J36" s="43"/>
      <c r="K36">
        <v>328.9</v>
      </c>
      <c r="L36">
        <v>12</v>
      </c>
    </row>
    <row r="37" spans="1:12" ht="12" customHeight="1">
      <c r="A37" s="32">
        <v>100529627</v>
      </c>
      <c r="B37" s="38">
        <v>27</v>
      </c>
      <c r="C37" s="39" t="s">
        <v>188</v>
      </c>
      <c r="D37" s="39" t="s">
        <v>189</v>
      </c>
      <c r="E37" s="39" t="s">
        <v>190</v>
      </c>
      <c r="F37" s="39" t="s">
        <v>191</v>
      </c>
      <c r="G37" s="45" t="s">
        <v>192</v>
      </c>
      <c r="H37" s="41">
        <v>1.6</v>
      </c>
      <c r="I37" s="42">
        <v>2</v>
      </c>
      <c r="J37" s="43"/>
      <c r="K37">
        <v>348</v>
      </c>
      <c r="L37">
        <v>13</v>
      </c>
    </row>
    <row r="38" spans="1:13" ht="12" customHeight="1">
      <c r="A38" s="32">
        <v>100529628</v>
      </c>
      <c r="B38" s="38">
        <v>28</v>
      </c>
      <c r="C38" s="47" t="s">
        <v>193</v>
      </c>
      <c r="D38" s="47" t="s">
        <v>194</v>
      </c>
      <c r="E38" s="39" t="s">
        <v>195</v>
      </c>
      <c r="F38" s="39" t="s">
        <v>196</v>
      </c>
      <c r="G38" s="40" t="s">
        <v>149</v>
      </c>
      <c r="H38" s="41">
        <v>1.1</v>
      </c>
      <c r="I38" s="48">
        <v>1</v>
      </c>
      <c r="J38" s="43"/>
      <c r="K38">
        <v>155.7</v>
      </c>
      <c r="L38">
        <v>8</v>
      </c>
      <c r="M38">
        <v>3</v>
      </c>
    </row>
    <row r="39" spans="1:13" ht="12" customHeight="1">
      <c r="A39" s="32">
        <v>100529629</v>
      </c>
      <c r="B39" s="38">
        <v>29</v>
      </c>
      <c r="C39" s="47" t="s">
        <v>197</v>
      </c>
      <c r="D39" s="47" t="s">
        <v>198</v>
      </c>
      <c r="E39" s="47" t="s">
        <v>199</v>
      </c>
      <c r="F39" s="47" t="s">
        <v>200</v>
      </c>
      <c r="G39" s="40" t="s">
        <v>110</v>
      </c>
      <c r="H39" s="46">
        <v>1.1</v>
      </c>
      <c r="I39" s="48">
        <v>1</v>
      </c>
      <c r="J39" s="43"/>
      <c r="K39">
        <v>142.2</v>
      </c>
      <c r="L39">
        <v>7</v>
      </c>
      <c r="M39">
        <v>2</v>
      </c>
    </row>
    <row r="40" spans="1:12" ht="12" customHeight="1">
      <c r="A40" s="32">
        <v>100529630</v>
      </c>
      <c r="B40" s="51">
        <v>30</v>
      </c>
      <c r="C40" s="39" t="s">
        <v>201</v>
      </c>
      <c r="D40" s="39" t="s">
        <v>202</v>
      </c>
      <c r="E40" s="52" t="s">
        <v>203</v>
      </c>
      <c r="F40" s="52" t="s">
        <v>204</v>
      </c>
      <c r="G40" s="53" t="s">
        <v>87</v>
      </c>
      <c r="H40" s="46">
        <v>1.2</v>
      </c>
      <c r="I40" s="54">
        <v>1</v>
      </c>
      <c r="J40" s="43"/>
      <c r="K40">
        <v>604.26</v>
      </c>
      <c r="L40">
        <v>19</v>
      </c>
    </row>
    <row r="41" spans="1:12" ht="12" customHeight="1">
      <c r="A41" s="32">
        <v>100529631</v>
      </c>
      <c r="B41" s="51">
        <v>31</v>
      </c>
      <c r="C41" s="39" t="s">
        <v>205</v>
      </c>
      <c r="D41" s="39" t="s">
        <v>206</v>
      </c>
      <c r="E41" s="52" t="s">
        <v>207</v>
      </c>
      <c r="F41" s="52" t="s">
        <v>208</v>
      </c>
      <c r="G41" s="53" t="s">
        <v>209</v>
      </c>
      <c r="H41" s="46">
        <v>2</v>
      </c>
      <c r="I41" s="54">
        <v>2</v>
      </c>
      <c r="J41" s="43"/>
      <c r="K41">
        <v>124.4</v>
      </c>
      <c r="L41">
        <v>6</v>
      </c>
    </row>
    <row r="42" spans="1:11" ht="12" customHeight="1">
      <c r="A42" s="32">
        <v>100529632</v>
      </c>
      <c r="B42" s="38">
        <v>32</v>
      </c>
      <c r="C42" s="39" t="s">
        <v>210</v>
      </c>
      <c r="D42" s="39" t="s">
        <v>211</v>
      </c>
      <c r="E42" s="39" t="s">
        <v>212</v>
      </c>
      <c r="F42" s="39" t="s">
        <v>213</v>
      </c>
      <c r="G42" s="50" t="s">
        <v>67</v>
      </c>
      <c r="H42" s="46">
        <v>1.3</v>
      </c>
      <c r="I42" s="48">
        <v>1</v>
      </c>
      <c r="J42" s="43"/>
      <c r="K42" t="s">
        <v>255</v>
      </c>
    </row>
    <row r="43" spans="1:13" ht="12" customHeight="1">
      <c r="A43" s="32">
        <v>100529633</v>
      </c>
      <c r="B43" s="38">
        <v>33</v>
      </c>
      <c r="C43" s="39" t="s">
        <v>214</v>
      </c>
      <c r="D43" s="39" t="s">
        <v>215</v>
      </c>
      <c r="E43" s="47" t="s">
        <v>216</v>
      </c>
      <c r="F43" s="47" t="s">
        <v>217</v>
      </c>
      <c r="G43" s="49" t="s">
        <v>218</v>
      </c>
      <c r="H43" s="41">
        <v>2.5</v>
      </c>
      <c r="I43" s="48">
        <v>3</v>
      </c>
      <c r="J43" s="43"/>
      <c r="K43">
        <v>253.1</v>
      </c>
      <c r="L43">
        <v>10</v>
      </c>
      <c r="M43">
        <v>1</v>
      </c>
    </row>
    <row r="44" spans="1:15" ht="12.75" customHeight="1">
      <c r="A44" s="32">
        <v>100529634</v>
      </c>
      <c r="B44" s="38">
        <v>34</v>
      </c>
      <c r="C44" s="39" t="s">
        <v>219</v>
      </c>
      <c r="D44" s="39" t="s">
        <v>220</v>
      </c>
      <c r="E44" s="56" t="s">
        <v>221</v>
      </c>
      <c r="F44" s="56" t="s">
        <v>222</v>
      </c>
      <c r="G44" s="56" t="s">
        <v>223</v>
      </c>
      <c r="H44" s="57">
        <v>1.2</v>
      </c>
      <c r="I44" s="48">
        <v>1</v>
      </c>
      <c r="J44" s="58"/>
      <c r="K44" s="59" t="s">
        <v>258</v>
      </c>
      <c r="L44" s="59"/>
      <c r="M44" s="59"/>
      <c r="N44" s="59"/>
      <c r="O44" s="59"/>
    </row>
    <row r="45" spans="1:15" ht="14.25" customHeight="1">
      <c r="A45" s="32">
        <v>100529635</v>
      </c>
      <c r="B45" s="38">
        <v>35</v>
      </c>
      <c r="C45" s="39" t="s">
        <v>224</v>
      </c>
      <c r="D45" s="39" t="s">
        <v>225</v>
      </c>
      <c r="E45" s="56" t="s">
        <v>226</v>
      </c>
      <c r="F45" s="56" t="s">
        <v>227</v>
      </c>
      <c r="G45" s="56" t="s">
        <v>228</v>
      </c>
      <c r="H45" s="57">
        <v>1.6</v>
      </c>
      <c r="I45" s="48">
        <v>2</v>
      </c>
      <c r="J45" s="58"/>
      <c r="K45" s="59">
        <v>52.2</v>
      </c>
      <c r="L45" s="59">
        <v>1</v>
      </c>
      <c r="M45" s="59">
        <v>1</v>
      </c>
      <c r="N45" s="59"/>
      <c r="O45" s="59"/>
    </row>
    <row r="46" spans="1:15" ht="13.5" customHeight="1">
      <c r="A46" s="32">
        <v>100529636</v>
      </c>
      <c r="B46" s="38">
        <v>36</v>
      </c>
      <c r="C46" s="39" t="s">
        <v>229</v>
      </c>
      <c r="D46" s="39" t="s">
        <v>230</v>
      </c>
      <c r="E46" s="56" t="s">
        <v>231</v>
      </c>
      <c r="F46" s="56" t="s">
        <v>232</v>
      </c>
      <c r="G46" s="56" t="s">
        <v>233</v>
      </c>
      <c r="H46" s="57">
        <v>1.3</v>
      </c>
      <c r="I46" s="48">
        <v>1</v>
      </c>
      <c r="J46" s="58"/>
      <c r="K46" s="59">
        <v>64.2</v>
      </c>
      <c r="L46" s="59">
        <v>2</v>
      </c>
      <c r="M46" s="59">
        <v>1</v>
      </c>
      <c r="N46" s="59"/>
      <c r="O46" s="59"/>
    </row>
    <row r="47" spans="1:15" ht="15" customHeight="1">
      <c r="A47" s="32">
        <v>100529637</v>
      </c>
      <c r="B47" s="38">
        <v>37</v>
      </c>
      <c r="C47" s="39" t="s">
        <v>234</v>
      </c>
      <c r="D47" s="39" t="s">
        <v>235</v>
      </c>
      <c r="E47" s="56" t="s">
        <v>236</v>
      </c>
      <c r="F47" s="56" t="s">
        <v>237</v>
      </c>
      <c r="G47" s="56" t="s">
        <v>238</v>
      </c>
      <c r="H47" s="57">
        <v>1.8</v>
      </c>
      <c r="I47" s="48">
        <v>2</v>
      </c>
      <c r="J47" s="58"/>
      <c r="K47" s="59">
        <v>114.9</v>
      </c>
      <c r="L47" s="59">
        <v>5</v>
      </c>
      <c r="M47" s="59"/>
      <c r="N47" s="59"/>
      <c r="O47" s="59"/>
    </row>
    <row r="48" spans="1:15" ht="14.25" customHeight="1">
      <c r="A48" s="32">
        <v>100529638</v>
      </c>
      <c r="B48" s="38">
        <v>38</v>
      </c>
      <c r="C48" s="39" t="s">
        <v>239</v>
      </c>
      <c r="D48" s="39" t="s">
        <v>240</v>
      </c>
      <c r="E48" s="56" t="s">
        <v>241</v>
      </c>
      <c r="F48" s="56" t="s">
        <v>242</v>
      </c>
      <c r="G48" s="56" t="s">
        <v>243</v>
      </c>
      <c r="H48" s="57">
        <v>1.8</v>
      </c>
      <c r="I48" s="48">
        <v>2</v>
      </c>
      <c r="J48" s="58"/>
      <c r="K48" s="59" t="s">
        <v>255</v>
      </c>
      <c r="L48" s="59"/>
      <c r="M48" s="59"/>
      <c r="N48" s="59"/>
      <c r="O48" s="59"/>
    </row>
    <row r="49" spans="1:15" ht="15" customHeight="1">
      <c r="A49" s="32">
        <v>100529639</v>
      </c>
      <c r="B49" s="38">
        <v>39</v>
      </c>
      <c r="C49" s="39" t="s">
        <v>244</v>
      </c>
      <c r="D49" s="39" t="s">
        <v>245</v>
      </c>
      <c r="E49" s="56" t="s">
        <v>246</v>
      </c>
      <c r="F49" s="56" t="s">
        <v>247</v>
      </c>
      <c r="G49" s="56" t="s">
        <v>248</v>
      </c>
      <c r="H49" s="57">
        <v>2</v>
      </c>
      <c r="I49" s="48">
        <v>2</v>
      </c>
      <c r="J49" s="58"/>
      <c r="K49" s="59" t="s">
        <v>258</v>
      </c>
      <c r="L49" s="59"/>
      <c r="M49" s="59"/>
      <c r="N49" s="59"/>
      <c r="O49" s="59"/>
    </row>
    <row r="50" spans="1:15" ht="13.5" customHeight="1">
      <c r="A50" s="32">
        <v>100529640</v>
      </c>
      <c r="B50" s="38">
        <v>40</v>
      </c>
      <c r="C50" s="39" t="s">
        <v>250</v>
      </c>
      <c r="D50" s="39" t="s">
        <v>249</v>
      </c>
      <c r="E50" s="56" t="s">
        <v>251</v>
      </c>
      <c r="F50" s="56" t="s">
        <v>252</v>
      </c>
      <c r="G50" s="56" t="s">
        <v>253</v>
      </c>
      <c r="H50" s="57">
        <v>1.6</v>
      </c>
      <c r="I50" s="48">
        <v>2</v>
      </c>
      <c r="J50" s="58"/>
      <c r="K50" s="59">
        <v>430.7</v>
      </c>
      <c r="L50" s="59">
        <v>15</v>
      </c>
      <c r="M50" s="59"/>
      <c r="N50" s="59"/>
      <c r="O50" s="59"/>
    </row>
    <row r="51" spans="2:15" ht="12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2:15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2:15" ht="12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2:15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2:15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2:15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5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5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2:15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2:15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2:15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2:15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2:15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2:15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2:15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2:15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2:15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2:15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2:15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2:15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2:15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2:15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2:15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2:15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2:15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2:15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2:15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</row>
    <row r="79" spans="2:15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2:15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2:15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2:15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2:15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2:15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2:15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2:15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2:15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2:15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2:15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2:15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2:15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2:15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2:15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2:15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2:15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2:15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2:15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2:15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2:15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2:15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2:15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2:15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2:15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2:15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2:15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2:15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2:15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2:15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2:15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2:15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2:15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2:15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2:15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2:15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2:15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2:15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</row>
    <row r="118" spans="2:15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</row>
    <row r="119" spans="2:15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</row>
    <row r="120" spans="2:15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2:15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2:15" ht="12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2:15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2:15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2:15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2:15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2:15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2:15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2:15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2:15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2:15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2:15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2:15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2:15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2:15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2:15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2:15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2:15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2:15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2:15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2:15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2:15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2:15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2:15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2:15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2:15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2:15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2:15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2:15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2:15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2:15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2:15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2:15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2:15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2:15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2:15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2:15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2:15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2:15" ht="12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2:15" ht="12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2:15" ht="12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2:15" ht="12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</sheetData>
  <printOptions/>
  <pageMargins left="0.21" right="0.12" top="0.21" bottom="1" header="0.5" footer="0.5"/>
  <pageSetup horizontalDpi="600" verticalDpi="600"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J32" sqref="J32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23.625" style="0" customWidth="1"/>
    <col min="4" max="4" width="16.00390625" style="0" customWidth="1"/>
    <col min="5" max="5" width="6.75390625" style="0" customWidth="1"/>
    <col min="6" max="6" width="8.125" style="0" customWidth="1"/>
    <col min="7" max="7" width="8.375" style="0" customWidth="1"/>
    <col min="8" max="8" width="8.25390625" style="0" customWidth="1"/>
    <col min="9" max="9" width="7.25390625" style="0" customWidth="1"/>
  </cols>
  <sheetData>
    <row r="1" spans="1:8" ht="41.25" customHeight="1" thickBot="1">
      <c r="A1" s="11" t="s">
        <v>29</v>
      </c>
      <c r="B1" s="12" t="s">
        <v>54</v>
      </c>
      <c r="C1" s="12" t="s">
        <v>53</v>
      </c>
      <c r="D1" s="12" t="s">
        <v>30</v>
      </c>
      <c r="E1" s="12" t="s">
        <v>31</v>
      </c>
      <c r="F1" s="13" t="s">
        <v>56</v>
      </c>
      <c r="G1" s="13" t="s">
        <v>32</v>
      </c>
      <c r="H1" s="14" t="s">
        <v>55</v>
      </c>
    </row>
    <row r="2" spans="1:9" ht="12.75">
      <c r="A2" s="28">
        <f>result!B11</f>
        <v>1</v>
      </c>
      <c r="B2" s="28" t="str">
        <f>result!C11</f>
        <v>Добридін Влад</v>
      </c>
      <c r="C2" s="28" t="str">
        <f>result!D11</f>
        <v>Новіков Евгеній</v>
      </c>
      <c r="D2" s="28" t="str">
        <f>result!E11</f>
        <v>Мазда 323</v>
      </c>
      <c r="E2" s="29">
        <f>result!G11</f>
        <v>2</v>
      </c>
      <c r="F2" s="30">
        <f>result!H11</f>
        <v>0.04315052777777774</v>
      </c>
      <c r="G2" s="31">
        <v>9</v>
      </c>
      <c r="H2" s="31">
        <v>23</v>
      </c>
      <c r="I2" s="21"/>
    </row>
    <row r="3" spans="1:9" ht="12.75">
      <c r="A3" s="28">
        <f>result!B12</f>
        <v>0</v>
      </c>
      <c r="B3" s="28"/>
      <c r="C3" s="28"/>
      <c r="D3" s="28"/>
      <c r="E3" s="29"/>
      <c r="F3" s="30"/>
      <c r="G3" s="31"/>
      <c r="H3" s="31"/>
      <c r="I3" s="21"/>
    </row>
    <row r="4" spans="1:9" ht="12.75">
      <c r="A4" s="28">
        <f>result!B41</f>
        <v>0</v>
      </c>
      <c r="B4" s="28"/>
      <c r="C4" s="28"/>
      <c r="D4" s="28"/>
      <c r="E4" s="29"/>
      <c r="F4" s="30"/>
      <c r="G4" s="31"/>
      <c r="H4" s="31"/>
      <c r="I4" s="21"/>
    </row>
    <row r="5" spans="1:9" ht="12.75">
      <c r="A5" s="28">
        <f>result!B43</f>
        <v>0</v>
      </c>
      <c r="B5" s="28"/>
      <c r="C5" s="28"/>
      <c r="D5" s="28"/>
      <c r="E5" s="29"/>
      <c r="F5" s="30"/>
      <c r="G5" s="31"/>
      <c r="H5" s="31"/>
      <c r="I5" s="21"/>
    </row>
    <row r="6" spans="1:9" ht="12.75">
      <c r="A6" s="28">
        <f>result!B36</f>
        <v>0</v>
      </c>
      <c r="B6" s="28"/>
      <c r="C6" s="28"/>
      <c r="D6" s="28"/>
      <c r="E6" s="29"/>
      <c r="F6" s="30"/>
      <c r="G6" s="31"/>
      <c r="H6" s="31"/>
      <c r="I6" s="21"/>
    </row>
    <row r="7" spans="1:9" ht="12.75">
      <c r="A7" s="28">
        <f>result!B14</f>
        <v>0</v>
      </c>
      <c r="B7" s="28"/>
      <c r="C7" s="28"/>
      <c r="D7" s="28"/>
      <c r="E7" s="29"/>
      <c r="F7" s="30"/>
      <c r="G7" s="31"/>
      <c r="H7" s="31"/>
      <c r="I7" s="21"/>
    </row>
    <row r="8" spans="1:9" ht="12.75">
      <c r="A8" s="28">
        <f>result!B38</f>
        <v>0</v>
      </c>
      <c r="B8" s="28"/>
      <c r="C8" s="28"/>
      <c r="D8" s="28"/>
      <c r="E8" s="29"/>
      <c r="F8" s="30"/>
      <c r="G8" s="31"/>
      <c r="H8" s="31"/>
      <c r="I8" s="33"/>
    </row>
    <row r="9" spans="1:9" ht="12.75">
      <c r="A9" s="28">
        <f>result!B30</f>
        <v>0</v>
      </c>
      <c r="B9" s="28"/>
      <c r="C9" s="28"/>
      <c r="D9" s="28"/>
      <c r="E9" s="29"/>
      <c r="F9" s="30"/>
      <c r="G9" s="31"/>
      <c r="H9" s="31"/>
      <c r="I9" s="21"/>
    </row>
    <row r="10" spans="1:9" ht="12.75">
      <c r="A10" s="28">
        <f>result!B37</f>
        <v>0</v>
      </c>
      <c r="B10" s="28"/>
      <c r="C10" s="28"/>
      <c r="D10" s="28"/>
      <c r="E10" s="29"/>
      <c r="F10" s="30"/>
      <c r="G10" s="31"/>
      <c r="H10" s="31"/>
      <c r="I10" s="21"/>
    </row>
    <row r="11" spans="1:9" ht="12.75">
      <c r="A11" s="28">
        <f>result!B19</f>
        <v>0</v>
      </c>
      <c r="B11" s="28"/>
      <c r="C11" s="28"/>
      <c r="D11" s="28"/>
      <c r="E11" s="29"/>
      <c r="F11" s="30"/>
      <c r="G11" s="31"/>
      <c r="H11" s="31"/>
      <c r="I11" s="21"/>
    </row>
    <row r="12" spans="1:9" ht="12.75">
      <c r="A12" s="28">
        <f>result!B15</f>
        <v>0</v>
      </c>
      <c r="B12" s="28"/>
      <c r="C12" s="28"/>
      <c r="D12" s="28"/>
      <c r="E12" s="29"/>
      <c r="F12" s="30"/>
      <c r="G12" s="31"/>
      <c r="H12" s="31"/>
      <c r="I12" s="21"/>
    </row>
    <row r="13" spans="1:9" ht="12.75">
      <c r="A13" s="28">
        <f>result!B42</f>
        <v>0</v>
      </c>
      <c r="B13" s="28"/>
      <c r="C13" s="28"/>
      <c r="D13" s="28"/>
      <c r="E13" s="29"/>
      <c r="F13" s="30"/>
      <c r="G13" s="31"/>
      <c r="H13" s="31"/>
      <c r="I13" s="21"/>
    </row>
    <row r="14" spans="1:9" ht="12.75">
      <c r="A14" s="28">
        <f>result!B13</f>
        <v>0</v>
      </c>
      <c r="B14" s="28"/>
      <c r="C14" s="28"/>
      <c r="D14" s="28"/>
      <c r="E14" s="29"/>
      <c r="F14" s="30"/>
      <c r="G14" s="31"/>
      <c r="H14" s="31"/>
      <c r="I14" s="21"/>
    </row>
    <row r="15" spans="1:9" ht="12.75">
      <c r="A15" s="28">
        <f>result!B23</f>
        <v>0</v>
      </c>
      <c r="B15" s="28"/>
      <c r="C15" s="28"/>
      <c r="D15" s="28"/>
      <c r="E15" s="29"/>
      <c r="F15" s="30"/>
      <c r="G15" s="31"/>
      <c r="H15" s="31"/>
      <c r="I15" s="21"/>
    </row>
    <row r="16" spans="1:9" ht="12.75">
      <c r="A16" s="28">
        <f>result!B27</f>
        <v>0</v>
      </c>
      <c r="B16" s="28"/>
      <c r="C16" s="28"/>
      <c r="D16" s="28"/>
      <c r="E16" s="29"/>
      <c r="F16" s="30"/>
      <c r="G16" s="31"/>
      <c r="H16" s="31"/>
      <c r="I16" s="21"/>
    </row>
    <row r="17" spans="1:9" ht="12.75">
      <c r="A17" s="28">
        <f>result!B17</f>
        <v>0</v>
      </c>
      <c r="B17" s="28"/>
      <c r="C17" s="28"/>
      <c r="D17" s="28"/>
      <c r="E17" s="29"/>
      <c r="F17" s="30"/>
      <c r="G17" s="31"/>
      <c r="H17" s="31"/>
      <c r="I17" s="21"/>
    </row>
    <row r="18" spans="1:9" ht="12.75">
      <c r="A18" s="28">
        <f>result!B26</f>
        <v>0</v>
      </c>
      <c r="B18" s="28"/>
      <c r="C18" s="28"/>
      <c r="D18" s="28"/>
      <c r="E18" s="29"/>
      <c r="F18" s="30"/>
      <c r="G18" s="31"/>
      <c r="H18" s="31"/>
      <c r="I18" s="21"/>
    </row>
    <row r="19" spans="1:9" ht="12.75">
      <c r="A19" s="28">
        <f>result!B18</f>
        <v>0</v>
      </c>
      <c r="B19" s="28"/>
      <c r="C19" s="28"/>
      <c r="D19" s="28"/>
      <c r="E19" s="29"/>
      <c r="F19" s="30"/>
      <c r="G19" s="31"/>
      <c r="H19" s="31"/>
      <c r="I19" s="21"/>
    </row>
    <row r="20" spans="1:9" ht="12.75">
      <c r="A20" s="28">
        <f>result!B24</f>
        <v>0</v>
      </c>
      <c r="B20" s="28"/>
      <c r="C20" s="28"/>
      <c r="D20" s="28"/>
      <c r="E20" s="29"/>
      <c r="F20" s="30"/>
      <c r="G20" s="31"/>
      <c r="H20" s="31"/>
      <c r="I20" s="21"/>
    </row>
    <row r="21" spans="1:9" ht="12.75">
      <c r="A21" s="28">
        <f>result!B39</f>
        <v>0</v>
      </c>
      <c r="B21" s="28"/>
      <c r="C21" s="28"/>
      <c r="D21" s="28"/>
      <c r="E21" s="29"/>
      <c r="F21" s="30"/>
      <c r="G21" s="31"/>
      <c r="H21" s="31"/>
      <c r="I21" s="21"/>
    </row>
    <row r="22" spans="1:9" ht="12.75">
      <c r="A22" s="28">
        <f>result!B25</f>
        <v>0</v>
      </c>
      <c r="B22" s="28"/>
      <c r="C22" s="28"/>
      <c r="D22" s="28"/>
      <c r="E22" s="29"/>
      <c r="F22" s="30"/>
      <c r="G22" s="31"/>
      <c r="H22" s="31"/>
      <c r="I22" s="21"/>
    </row>
    <row r="23" spans="1:9" ht="12.75">
      <c r="A23" s="28">
        <f>result!B40</f>
        <v>0</v>
      </c>
      <c r="B23" s="28"/>
      <c r="C23" s="28"/>
      <c r="D23" s="28"/>
      <c r="E23" s="29"/>
      <c r="F23" s="30"/>
      <c r="G23" s="31"/>
      <c r="H23" s="31"/>
      <c r="I23" s="21"/>
    </row>
    <row r="24" spans="1:9" ht="12.75">
      <c r="A24" s="28">
        <f>result!B34</f>
        <v>0</v>
      </c>
      <c r="B24" s="28"/>
      <c r="C24" s="28"/>
      <c r="D24" s="28"/>
      <c r="E24" s="29"/>
      <c r="F24" s="30"/>
      <c r="G24" s="31"/>
      <c r="H24" s="31"/>
      <c r="I24" s="21"/>
    </row>
    <row r="25" spans="1:9" ht="12.75">
      <c r="A25" s="28">
        <f>result!B31</f>
        <v>0</v>
      </c>
      <c r="B25" s="28"/>
      <c r="C25" s="28"/>
      <c r="D25" s="28"/>
      <c r="E25" s="29"/>
      <c r="F25" s="30"/>
      <c r="G25" s="31"/>
      <c r="H25" s="31"/>
      <c r="I25" s="21"/>
    </row>
    <row r="26" spans="1:9" ht="12.75">
      <c r="A26" s="28">
        <f>result!B21</f>
        <v>0</v>
      </c>
      <c r="B26" s="28"/>
      <c r="C26" s="28"/>
      <c r="D26" s="28"/>
      <c r="E26" s="29"/>
      <c r="F26" s="30"/>
      <c r="G26" s="31"/>
      <c r="H26" s="31"/>
      <c r="I26" s="21"/>
    </row>
    <row r="27" spans="1:9" ht="12.75">
      <c r="A27" s="28">
        <f>result!B22</f>
        <v>0</v>
      </c>
      <c r="B27" s="28"/>
      <c r="C27" s="28"/>
      <c r="D27" s="28"/>
      <c r="E27" s="29"/>
      <c r="F27" s="30"/>
      <c r="G27" s="31"/>
      <c r="H27" s="31"/>
      <c r="I27" s="21"/>
    </row>
    <row r="28" spans="1:9" ht="12.75">
      <c r="A28" s="28">
        <f>result!B29</f>
        <v>0</v>
      </c>
      <c r="B28" s="28"/>
      <c r="C28" s="28"/>
      <c r="D28" s="28"/>
      <c r="E28" s="29"/>
      <c r="F28" s="30"/>
      <c r="G28" s="31"/>
      <c r="H28" s="31"/>
      <c r="I28" s="21"/>
    </row>
    <row r="29" spans="1:9" ht="12.75">
      <c r="A29" s="28">
        <f>result!B32</f>
        <v>0</v>
      </c>
      <c r="B29" s="28"/>
      <c r="C29" s="28"/>
      <c r="D29" s="28"/>
      <c r="E29" s="29"/>
      <c r="F29" s="30"/>
      <c r="G29" s="31"/>
      <c r="H29" s="31"/>
      <c r="I29" s="21"/>
    </row>
    <row r="30" spans="1:9" ht="12.75">
      <c r="A30" s="28">
        <f>result!B33</f>
        <v>0</v>
      </c>
      <c r="B30" s="28"/>
      <c r="C30" s="28"/>
      <c r="D30" s="28"/>
      <c r="E30" s="29"/>
      <c r="F30" s="30"/>
      <c r="G30" s="31"/>
      <c r="H30" s="31"/>
      <c r="I30" s="21"/>
    </row>
    <row r="31" spans="1:9" ht="12.75">
      <c r="A31" s="28">
        <f>result!B16</f>
        <v>0</v>
      </c>
      <c r="B31" s="28"/>
      <c r="C31" s="28"/>
      <c r="D31" s="28"/>
      <c r="E31" s="29"/>
      <c r="F31" s="30"/>
      <c r="G31" s="31"/>
      <c r="H31" s="31"/>
      <c r="I31" s="21"/>
    </row>
    <row r="32" spans="1:9" ht="12.75">
      <c r="A32" s="28">
        <f>result!B28</f>
        <v>0</v>
      </c>
      <c r="B32" s="28"/>
      <c r="C32" s="28"/>
      <c r="D32" s="28"/>
      <c r="E32" s="29"/>
      <c r="F32" s="30"/>
      <c r="G32" s="31"/>
      <c r="H32" s="31"/>
      <c r="I32" s="21"/>
    </row>
    <row r="33" spans="1:9" ht="12.75">
      <c r="A33" s="28">
        <f>result!B35</f>
        <v>0</v>
      </c>
      <c r="B33" s="28"/>
      <c r="C33" s="28"/>
      <c r="D33" s="28"/>
      <c r="E33" s="29"/>
      <c r="F33" s="30"/>
      <c r="G33" s="31"/>
      <c r="H33" s="31"/>
      <c r="I33" s="21"/>
    </row>
    <row r="34" spans="1:9" ht="12.75">
      <c r="A34" s="28">
        <f>result!B20</f>
        <v>0</v>
      </c>
      <c r="B34" s="28"/>
      <c r="C34" s="28"/>
      <c r="D34" s="28"/>
      <c r="E34" s="29"/>
      <c r="F34" s="30"/>
      <c r="G34" s="31"/>
      <c r="H34" s="31"/>
      <c r="I34" s="21"/>
    </row>
    <row r="35" spans="1:8" ht="12.75">
      <c r="A35" s="28">
        <f>result!B21</f>
        <v>0</v>
      </c>
      <c r="B35" s="34"/>
      <c r="C35" s="34"/>
      <c r="D35" s="34"/>
      <c r="E35" s="34"/>
      <c r="F35" s="34"/>
      <c r="G35" s="34"/>
      <c r="H35" s="34"/>
    </row>
    <row r="36" spans="1:8" ht="12.75">
      <c r="A36" s="28">
        <f>result!B22</f>
        <v>0</v>
      </c>
      <c r="B36" s="34"/>
      <c r="C36" s="34"/>
      <c r="D36" s="34"/>
      <c r="E36" s="34"/>
      <c r="F36" s="34"/>
      <c r="G36" s="34"/>
      <c r="H36" s="34"/>
    </row>
    <row r="37" spans="1:8" ht="12.75">
      <c r="A37" s="28">
        <f>result!B23</f>
        <v>0</v>
      </c>
      <c r="B37" s="34"/>
      <c r="C37" s="34"/>
      <c r="D37" s="34"/>
      <c r="E37" s="34"/>
      <c r="F37" s="34"/>
      <c r="G37" s="34"/>
      <c r="H37" s="34"/>
    </row>
    <row r="38" spans="1:8" ht="12.75">
      <c r="A38" s="28">
        <f>result!B24</f>
        <v>0</v>
      </c>
      <c r="B38" s="34"/>
      <c r="C38" s="34"/>
      <c r="D38" s="34"/>
      <c r="E38" s="34"/>
      <c r="F38" s="34"/>
      <c r="G38" s="34"/>
      <c r="H38" s="34"/>
    </row>
    <row r="39" spans="1:8" ht="12.75">
      <c r="A39" s="28">
        <f>result!B25</f>
        <v>0</v>
      </c>
      <c r="B39" s="34"/>
      <c r="C39" s="34"/>
      <c r="D39" s="34"/>
      <c r="E39" s="34"/>
      <c r="F39" s="34"/>
      <c r="G39" s="34"/>
      <c r="H39" s="34"/>
    </row>
    <row r="40" spans="1:8" ht="12.75">
      <c r="A40" s="28">
        <f>result!B26</f>
        <v>0</v>
      </c>
      <c r="B40" s="34"/>
      <c r="C40" s="34"/>
      <c r="D40" s="34"/>
      <c r="E40" s="34"/>
      <c r="F40" s="34"/>
      <c r="G40" s="34"/>
      <c r="H40" s="34"/>
    </row>
    <row r="41" spans="1:8" ht="12.75">
      <c r="A41" s="28">
        <f>result!B27</f>
        <v>0</v>
      </c>
      <c r="B41" s="34"/>
      <c r="C41" s="34"/>
      <c r="D41" s="34"/>
      <c r="E41" s="34"/>
      <c r="F41" s="34"/>
      <c r="G41" s="34"/>
      <c r="H41" s="34"/>
    </row>
    <row r="42" spans="1:8" ht="12.75">
      <c r="A42" s="18"/>
      <c r="B42" s="18"/>
      <c r="C42" s="18"/>
      <c r="D42" s="18"/>
      <c r="E42" s="18"/>
      <c r="F42" s="18"/>
      <c r="G42" s="18"/>
      <c r="H42" s="18"/>
    </row>
  </sheetData>
  <printOptions/>
  <pageMargins left="0.43" right="0.29" top="0.26" bottom="0.16" header="0.2" footer="0.12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E63" sqref="E63"/>
    </sheetView>
  </sheetViews>
  <sheetFormatPr defaultColWidth="9.00390625" defaultRowHeight="12.75"/>
  <cols>
    <col min="1" max="3" width="10.875" style="0" customWidth="1"/>
    <col min="4" max="4" width="11.125" style="0" customWidth="1"/>
    <col min="5" max="5" width="11.00390625" style="0" customWidth="1"/>
    <col min="6" max="6" width="11.875" style="0" customWidth="1"/>
  </cols>
  <sheetData>
    <row r="1" spans="1:6" ht="12.75">
      <c r="A1" s="6" t="s">
        <v>26</v>
      </c>
      <c r="B1" s="6" t="s">
        <v>43</v>
      </c>
      <c r="C1" s="6" t="s">
        <v>27</v>
      </c>
      <c r="D1" s="6" t="s">
        <v>46</v>
      </c>
      <c r="E1" s="6" t="s">
        <v>10</v>
      </c>
      <c r="F1" s="6" t="s">
        <v>11</v>
      </c>
    </row>
    <row r="2" spans="1:6" ht="12.75">
      <c r="A2" s="5">
        <v>0.05</v>
      </c>
      <c r="B2" s="5">
        <v>0.01875</v>
      </c>
      <c r="C2" s="5">
        <v>0.09791666666666667</v>
      </c>
      <c r="D2" s="5">
        <v>0.04513888888888889</v>
      </c>
      <c r="E2" s="19">
        <v>0.33333</v>
      </c>
      <c r="F2" s="19">
        <v>0.16666</v>
      </c>
    </row>
    <row r="3" spans="1:6" ht="12.75">
      <c r="A3" s="5">
        <v>0.05</v>
      </c>
      <c r="B3" s="5">
        <v>0.01875</v>
      </c>
      <c r="C3" s="5">
        <v>0.09791666666666667</v>
      </c>
      <c r="D3" s="5">
        <v>0.04513888888888889</v>
      </c>
      <c r="E3" s="19">
        <v>0.33333</v>
      </c>
      <c r="F3" s="19">
        <v>0.16666</v>
      </c>
    </row>
    <row r="4" spans="1:6" ht="12.75">
      <c r="A4" s="5">
        <v>0.05</v>
      </c>
      <c r="B4" s="5">
        <v>0.01875</v>
      </c>
      <c r="C4" s="5">
        <v>0.09791666666666667</v>
      </c>
      <c r="D4" s="5">
        <v>0.04513888888888889</v>
      </c>
      <c r="E4" s="19">
        <v>0.33333</v>
      </c>
      <c r="F4" s="19">
        <v>0.16666</v>
      </c>
    </row>
    <row r="5" spans="1:6" ht="12.75">
      <c r="A5" s="5">
        <v>0.05</v>
      </c>
      <c r="B5" s="5">
        <v>0.01875</v>
      </c>
      <c r="C5" s="5">
        <v>0.09791666666666667</v>
      </c>
      <c r="D5" s="5">
        <v>0.04513888888888889</v>
      </c>
      <c r="E5" s="19">
        <v>0.33333</v>
      </c>
      <c r="F5" s="19">
        <v>0.16666</v>
      </c>
    </row>
    <row r="6" spans="1:6" ht="12.75">
      <c r="A6" s="5">
        <v>0.05</v>
      </c>
      <c r="B6" s="5">
        <v>0.01875</v>
      </c>
      <c r="C6" s="5">
        <v>0.09791666666666667</v>
      </c>
      <c r="D6" s="5">
        <v>0.04513888888888889</v>
      </c>
      <c r="E6" s="19">
        <v>0.33333</v>
      </c>
      <c r="F6" s="19">
        <v>0.16666</v>
      </c>
    </row>
    <row r="7" spans="1:6" ht="12.75">
      <c r="A7" s="5">
        <v>0.05</v>
      </c>
      <c r="B7" s="5">
        <v>0.01875</v>
      </c>
      <c r="C7" s="5">
        <v>0.09791666666666667</v>
      </c>
      <c r="D7" s="5">
        <v>0.04513888888888889</v>
      </c>
      <c r="E7" s="19">
        <v>0.33333</v>
      </c>
      <c r="F7" s="19">
        <v>0.16666</v>
      </c>
    </row>
    <row r="8" spans="1:6" ht="12.75">
      <c r="A8" s="5">
        <v>0.05</v>
      </c>
      <c r="B8" s="5">
        <v>0.01875</v>
      </c>
      <c r="C8" s="5">
        <v>0.09791666666666667</v>
      </c>
      <c r="D8" s="5">
        <v>0.04513888888888889</v>
      </c>
      <c r="E8" s="19">
        <v>0.33333</v>
      </c>
      <c r="F8" s="19">
        <v>0.16666</v>
      </c>
    </row>
    <row r="9" spans="1:6" ht="12.75">
      <c r="A9" s="5">
        <v>0.05</v>
      </c>
      <c r="B9" s="5">
        <v>0.01875</v>
      </c>
      <c r="C9" s="5">
        <v>0.09791666666666667</v>
      </c>
      <c r="D9" s="5">
        <v>0.04513888888888889</v>
      </c>
      <c r="E9" s="19">
        <v>0.33333</v>
      </c>
      <c r="F9" s="19">
        <v>0.16666</v>
      </c>
    </row>
    <row r="10" spans="1:6" ht="12.75">
      <c r="A10" s="5">
        <v>0.05</v>
      </c>
      <c r="B10" s="5">
        <v>0.01875</v>
      </c>
      <c r="C10" s="5">
        <v>0.09791666666666667</v>
      </c>
      <c r="D10" s="5">
        <v>0.04513888888888889</v>
      </c>
      <c r="E10" s="19">
        <v>0.33333</v>
      </c>
      <c r="F10" s="19">
        <v>0.16666</v>
      </c>
    </row>
    <row r="11" spans="1:6" ht="12.75">
      <c r="A11" s="5">
        <v>0.05</v>
      </c>
      <c r="B11" s="5">
        <v>0.01875</v>
      </c>
      <c r="C11" s="5">
        <v>0.09791666666666667</v>
      </c>
      <c r="D11" s="5">
        <v>0.04513888888888889</v>
      </c>
      <c r="E11" s="19">
        <v>0.33333</v>
      </c>
      <c r="F11" s="19">
        <v>0.16666</v>
      </c>
    </row>
    <row r="12" spans="1:6" ht="12.75">
      <c r="A12" s="5">
        <v>0.05</v>
      </c>
      <c r="B12" s="5">
        <v>0.01875</v>
      </c>
      <c r="C12" s="5">
        <v>0.09791666666666667</v>
      </c>
      <c r="D12" s="5">
        <v>0.04513888888888889</v>
      </c>
      <c r="E12" s="19">
        <v>0.33333</v>
      </c>
      <c r="F12" s="19">
        <v>0.16666</v>
      </c>
    </row>
    <row r="13" spans="1:6" ht="12.75">
      <c r="A13" s="5">
        <v>0.05</v>
      </c>
      <c r="B13" s="5">
        <v>0.01875</v>
      </c>
      <c r="C13" s="5">
        <v>0.09791666666666667</v>
      </c>
      <c r="D13" s="5">
        <v>0.04513888888888889</v>
      </c>
      <c r="E13" s="19">
        <v>0.33333</v>
      </c>
      <c r="F13" s="19">
        <v>0.16666</v>
      </c>
    </row>
    <row r="14" spans="1:6" ht="12.75">
      <c r="A14" s="5">
        <v>0.05</v>
      </c>
      <c r="B14" s="5">
        <v>0.01875</v>
      </c>
      <c r="C14" s="5">
        <v>0.09791666666666667</v>
      </c>
      <c r="D14" s="5">
        <v>0.04513888888888889</v>
      </c>
      <c r="E14" s="19">
        <v>0.33333</v>
      </c>
      <c r="F14" s="19">
        <v>0.16666</v>
      </c>
    </row>
    <row r="15" spans="1:6" ht="12.75">
      <c r="A15" s="5">
        <v>0.05</v>
      </c>
      <c r="B15" s="5">
        <v>0.01875</v>
      </c>
      <c r="C15" s="5">
        <v>0.09791666666666667</v>
      </c>
      <c r="D15" s="5">
        <v>0.04513888888888889</v>
      </c>
      <c r="E15" s="19">
        <v>0.33333</v>
      </c>
      <c r="F15" s="19">
        <v>0.16666</v>
      </c>
    </row>
    <row r="16" spans="1:6" ht="12.75">
      <c r="A16" s="5">
        <v>0.05</v>
      </c>
      <c r="B16" s="5">
        <v>0.01875</v>
      </c>
      <c r="C16" s="5">
        <v>0.09791666666666667</v>
      </c>
      <c r="D16" s="5">
        <v>0.04513888888888889</v>
      </c>
      <c r="E16" s="19">
        <v>0.33333</v>
      </c>
      <c r="F16" s="19">
        <v>0.16666</v>
      </c>
    </row>
    <row r="17" spans="1:6" ht="12.75">
      <c r="A17" s="5">
        <v>0.05</v>
      </c>
      <c r="B17" s="5">
        <v>0.01875</v>
      </c>
      <c r="C17" s="5">
        <v>0.09791666666666667</v>
      </c>
      <c r="D17" s="5">
        <v>0.04513888888888889</v>
      </c>
      <c r="E17" s="19">
        <v>0.33333</v>
      </c>
      <c r="F17" s="19">
        <v>0.16666</v>
      </c>
    </row>
    <row r="18" spans="1:6" ht="12.75">
      <c r="A18" s="5">
        <v>0.05</v>
      </c>
      <c r="B18" s="5">
        <v>0.01875</v>
      </c>
      <c r="C18" s="5">
        <v>0.09791666666666667</v>
      </c>
      <c r="D18" s="5">
        <v>0.04513888888888889</v>
      </c>
      <c r="E18" s="19">
        <v>0.33333</v>
      </c>
      <c r="F18" s="19">
        <v>0.16666</v>
      </c>
    </row>
    <row r="19" spans="1:6" ht="12.75">
      <c r="A19" s="5">
        <v>0.05</v>
      </c>
      <c r="B19" s="5">
        <v>0.01875</v>
      </c>
      <c r="C19" s="5">
        <v>0.09791666666666667</v>
      </c>
      <c r="D19" s="5">
        <v>0.04513888888888889</v>
      </c>
      <c r="E19" s="19">
        <v>0.33333</v>
      </c>
      <c r="F19" s="19">
        <v>0.16666</v>
      </c>
    </row>
    <row r="20" spans="1:6" ht="12.75">
      <c r="A20" s="5">
        <v>0.05</v>
      </c>
      <c r="B20" s="5">
        <v>0.01875</v>
      </c>
      <c r="C20" s="5">
        <v>0.09791666666666667</v>
      </c>
      <c r="D20" s="5">
        <v>0.04513888888888889</v>
      </c>
      <c r="E20" s="19">
        <v>0.33333</v>
      </c>
      <c r="F20" s="19">
        <v>0.16666</v>
      </c>
    </row>
    <row r="21" spans="1:6" ht="12.75">
      <c r="A21" s="5">
        <v>0.05</v>
      </c>
      <c r="B21" s="5">
        <v>0.01875</v>
      </c>
      <c r="C21" s="5">
        <v>0.09791666666666667</v>
      </c>
      <c r="D21" s="5">
        <v>0.04513888888888889</v>
      </c>
      <c r="E21" s="19">
        <v>0.33333</v>
      </c>
      <c r="F21" s="19">
        <v>0.16666</v>
      </c>
    </row>
    <row r="22" spans="1:6" ht="12.75">
      <c r="A22" s="5">
        <v>0.05</v>
      </c>
      <c r="B22" s="5">
        <v>0.01875</v>
      </c>
      <c r="C22" s="5">
        <v>0.09791666666666667</v>
      </c>
      <c r="D22" s="5">
        <v>0.04513888888888889</v>
      </c>
      <c r="E22" s="19">
        <v>0.33333</v>
      </c>
      <c r="F22" s="19">
        <v>0.16666</v>
      </c>
    </row>
    <row r="23" spans="1:6" ht="12.75">
      <c r="A23" s="5">
        <v>0.05</v>
      </c>
      <c r="B23" s="5">
        <v>0.01875</v>
      </c>
      <c r="C23" s="5">
        <v>0.09791666666666667</v>
      </c>
      <c r="D23" s="5">
        <v>0.04513888888888889</v>
      </c>
      <c r="E23" s="19">
        <v>0.33333</v>
      </c>
      <c r="F23" s="19">
        <v>0.16666</v>
      </c>
    </row>
    <row r="24" spans="1:6" ht="12.75">
      <c r="A24" s="5">
        <v>0.05</v>
      </c>
      <c r="B24" s="5">
        <v>0.01875</v>
      </c>
      <c r="C24" s="5">
        <v>0.09791666666666667</v>
      </c>
      <c r="D24" s="5">
        <v>0.04513888888888889</v>
      </c>
      <c r="E24" s="19">
        <v>0.33333</v>
      </c>
      <c r="F24" s="19">
        <v>0.16666</v>
      </c>
    </row>
    <row r="25" spans="1:6" ht="12.75">
      <c r="A25" s="5">
        <v>0.05</v>
      </c>
      <c r="B25" s="5">
        <v>0.01875</v>
      </c>
      <c r="C25" s="5">
        <v>0.09791666666666667</v>
      </c>
      <c r="D25" s="5">
        <v>0.04513888888888889</v>
      </c>
      <c r="E25" s="19">
        <v>0.33333</v>
      </c>
      <c r="F25" s="19">
        <v>0.16666</v>
      </c>
    </row>
    <row r="26" spans="1:6" ht="12.75">
      <c r="A26" s="5">
        <v>0.05</v>
      </c>
      <c r="B26" s="5">
        <v>0.01875</v>
      </c>
      <c r="C26" s="5">
        <v>0.09791666666666667</v>
      </c>
      <c r="D26" s="5">
        <v>0.04513888888888889</v>
      </c>
      <c r="E26" s="19">
        <v>0.33333</v>
      </c>
      <c r="F26" s="19">
        <v>0.16666</v>
      </c>
    </row>
    <row r="27" spans="1:6" ht="12.75">
      <c r="A27" s="5">
        <v>0.05</v>
      </c>
      <c r="B27" s="5">
        <v>0.01875</v>
      </c>
      <c r="C27" s="5">
        <v>0.09791666666666667</v>
      </c>
      <c r="D27" s="5">
        <v>0.04513888888888889</v>
      </c>
      <c r="E27" s="19">
        <v>0.33333</v>
      </c>
      <c r="F27" s="19">
        <v>0.16666</v>
      </c>
    </row>
    <row r="28" spans="1:6" ht="12.75">
      <c r="A28" s="5">
        <v>0.05</v>
      </c>
      <c r="B28" s="5">
        <v>0.01875</v>
      </c>
      <c r="C28" s="5">
        <v>0.09791666666666667</v>
      </c>
      <c r="D28" s="5">
        <v>0.04513888888888889</v>
      </c>
      <c r="E28" s="19">
        <v>0.33333</v>
      </c>
      <c r="F28" s="19">
        <v>0.16666</v>
      </c>
    </row>
    <row r="29" spans="1:6" ht="12.75">
      <c r="A29" s="5">
        <v>0.05</v>
      </c>
      <c r="B29" s="5">
        <v>0.01875</v>
      </c>
      <c r="C29" s="5">
        <v>0.09791666666666667</v>
      </c>
      <c r="D29" s="5">
        <v>0.04513888888888889</v>
      </c>
      <c r="E29" s="19">
        <v>0.33333</v>
      </c>
      <c r="F29" s="19">
        <v>0.16666</v>
      </c>
    </row>
    <row r="30" spans="1:6" ht="12.75">
      <c r="A30" s="5">
        <v>0.05</v>
      </c>
      <c r="B30" s="5">
        <v>0.01875</v>
      </c>
      <c r="C30" s="5">
        <v>0.09791666666666667</v>
      </c>
      <c r="D30" s="5">
        <v>0.04513888888888889</v>
      </c>
      <c r="E30" s="19">
        <v>0.33333</v>
      </c>
      <c r="F30" s="19">
        <v>0.16666</v>
      </c>
    </row>
    <row r="31" spans="1:6" ht="12.75">
      <c r="A31" s="5">
        <v>0.05</v>
      </c>
      <c r="B31" s="5">
        <v>0.01875</v>
      </c>
      <c r="C31" s="5">
        <v>0.09791666666666667</v>
      </c>
      <c r="D31" s="5">
        <v>0.04513888888888889</v>
      </c>
      <c r="E31" s="19">
        <v>0.33333</v>
      </c>
      <c r="F31" s="19">
        <v>0.16666</v>
      </c>
    </row>
    <row r="32" spans="1:6" ht="12.75">
      <c r="A32" s="5">
        <v>0.05</v>
      </c>
      <c r="B32" s="5">
        <v>0.01875</v>
      </c>
      <c r="C32" s="5">
        <v>0.09791666666666667</v>
      </c>
      <c r="D32" s="5">
        <v>0.04513888888888889</v>
      </c>
      <c r="E32" s="19">
        <v>0.33333</v>
      </c>
      <c r="F32" s="19">
        <v>0.16666</v>
      </c>
    </row>
    <row r="33" spans="1:6" ht="12.75">
      <c r="A33" s="5">
        <v>0.05</v>
      </c>
      <c r="B33" s="5">
        <v>0.01875</v>
      </c>
      <c r="C33" s="5">
        <v>0.09791666666666667</v>
      </c>
      <c r="D33" s="5">
        <v>0.04513888888888889</v>
      </c>
      <c r="E33" s="19">
        <v>0.33333</v>
      </c>
      <c r="F33" s="19">
        <v>0.16666</v>
      </c>
    </row>
    <row r="34" spans="1:6" ht="12.75">
      <c r="A34" s="5">
        <v>0.05</v>
      </c>
      <c r="B34" s="5">
        <v>0.01875</v>
      </c>
      <c r="C34" s="5">
        <v>0.09791666666666667</v>
      </c>
      <c r="D34" s="5">
        <v>0.04513888888888889</v>
      </c>
      <c r="E34" s="19">
        <v>0.33333</v>
      </c>
      <c r="F34" s="19">
        <v>0.16666</v>
      </c>
    </row>
    <row r="35" spans="1:6" ht="12.75">
      <c r="A35" s="5">
        <v>0.05</v>
      </c>
      <c r="B35" s="5">
        <v>0.01875</v>
      </c>
      <c r="C35" s="5">
        <v>0.09791666666666667</v>
      </c>
      <c r="D35" s="5">
        <v>0.04513888888888889</v>
      </c>
      <c r="E35" s="19">
        <v>0.33333</v>
      </c>
      <c r="F35" s="19">
        <v>0.16666</v>
      </c>
    </row>
    <row r="36" spans="1:6" ht="12.75">
      <c r="A36" s="5">
        <v>0.05</v>
      </c>
      <c r="B36" s="5">
        <v>0.01875</v>
      </c>
      <c r="C36" s="5">
        <v>0.09791666666666667</v>
      </c>
      <c r="D36" s="5">
        <v>0.04513888888888889</v>
      </c>
      <c r="E36" s="19">
        <v>0.33333</v>
      </c>
      <c r="F36" s="19">
        <v>0.16666</v>
      </c>
    </row>
    <row r="37" spans="1:6" ht="12.75">
      <c r="A37" s="5">
        <v>0.05</v>
      </c>
      <c r="B37" s="5">
        <v>0.01875</v>
      </c>
      <c r="C37" s="5">
        <v>0.09791666666666667</v>
      </c>
      <c r="D37" s="5">
        <v>0.04513888888888889</v>
      </c>
      <c r="E37" s="19">
        <v>0.33333</v>
      </c>
      <c r="F37" s="19">
        <v>0.16666</v>
      </c>
    </row>
    <row r="38" spans="1:6" ht="12.75">
      <c r="A38" s="5">
        <v>0.05</v>
      </c>
      <c r="B38" s="5">
        <v>0.01875</v>
      </c>
      <c r="C38" s="5">
        <v>0.09791666666666667</v>
      </c>
      <c r="D38" s="5">
        <v>0.04513888888888889</v>
      </c>
      <c r="E38" s="19">
        <v>0.33333</v>
      </c>
      <c r="F38" s="19">
        <v>0.16666</v>
      </c>
    </row>
    <row r="39" spans="1:6" ht="12.75">
      <c r="A39" s="5">
        <v>0.05</v>
      </c>
      <c r="B39" s="5">
        <v>0.01875</v>
      </c>
      <c r="C39" s="5">
        <v>0.09791666666666667</v>
      </c>
      <c r="D39" s="5">
        <v>0.04513888888888889</v>
      </c>
      <c r="E39" s="19">
        <v>0.33333</v>
      </c>
      <c r="F39" s="19">
        <v>0.16666</v>
      </c>
    </row>
    <row r="40" spans="1:6" ht="12.75">
      <c r="A40" s="5">
        <v>0.05</v>
      </c>
      <c r="B40" s="5">
        <v>0.01875</v>
      </c>
      <c r="C40" s="5">
        <v>0.09791666666666667</v>
      </c>
      <c r="D40" s="5">
        <v>0.04513888888888889</v>
      </c>
      <c r="E40" s="19">
        <v>0.33333</v>
      </c>
      <c r="F40" s="19">
        <v>0.16666</v>
      </c>
    </row>
    <row r="41" spans="1:6" ht="12.75">
      <c r="A41" s="5">
        <v>0.05</v>
      </c>
      <c r="B41" s="5">
        <v>0.01875</v>
      </c>
      <c r="C41" s="5">
        <v>0.09791666666666667</v>
      </c>
      <c r="D41" s="5">
        <v>0.04513888888888889</v>
      </c>
      <c r="E41" s="19">
        <v>0.33333</v>
      </c>
      <c r="F41" s="19">
        <v>0.16666</v>
      </c>
    </row>
    <row r="42" spans="1:6" ht="12.75">
      <c r="A42" s="5">
        <v>0.05</v>
      </c>
      <c r="B42" s="5">
        <v>0.01875</v>
      </c>
      <c r="C42" s="5">
        <v>0.09791666666666667</v>
      </c>
      <c r="D42" s="5">
        <v>0.04513888888888889</v>
      </c>
      <c r="E42" s="19">
        <v>0.33333</v>
      </c>
      <c r="F42" s="19">
        <v>0.16666</v>
      </c>
    </row>
    <row r="43" spans="1:6" ht="12.75">
      <c r="A43" s="5">
        <v>0.05</v>
      </c>
      <c r="B43" s="5">
        <v>0.01875</v>
      </c>
      <c r="C43" s="5">
        <v>0.09791666666666667</v>
      </c>
      <c r="D43" s="5">
        <v>0.04513888888888889</v>
      </c>
      <c r="E43" s="19">
        <v>0.33333</v>
      </c>
      <c r="F43" s="19">
        <v>0.16666</v>
      </c>
    </row>
    <row r="44" spans="1:6" ht="12.75">
      <c r="A44" s="5">
        <v>0.05</v>
      </c>
      <c r="B44" s="5">
        <v>0.01875</v>
      </c>
      <c r="C44" s="5">
        <v>0.09791666666666667</v>
      </c>
      <c r="D44" s="5">
        <v>0.04513888888888889</v>
      </c>
      <c r="E44" s="19">
        <v>0.33333</v>
      </c>
      <c r="F44" s="19">
        <v>0.16666</v>
      </c>
    </row>
    <row r="45" spans="1:6" ht="12.75">
      <c r="A45" s="5">
        <v>0.05</v>
      </c>
      <c r="B45" s="5">
        <v>0.01875</v>
      </c>
      <c r="C45" s="5">
        <v>0.09791666666666667</v>
      </c>
      <c r="D45" s="5">
        <v>0.04513888888888889</v>
      </c>
      <c r="E45" s="19">
        <v>0.33333</v>
      </c>
      <c r="F45" s="19">
        <v>0.16666</v>
      </c>
    </row>
    <row r="46" spans="1:6" ht="12.75">
      <c r="A46" s="5">
        <v>0.05</v>
      </c>
      <c r="B46" s="5">
        <v>0.01875</v>
      </c>
      <c r="C46" s="5">
        <v>0.09791666666666667</v>
      </c>
      <c r="D46" s="5">
        <v>0.04513888888888889</v>
      </c>
      <c r="E46" s="19">
        <v>0.33333</v>
      </c>
      <c r="F46" s="19">
        <v>0.16666</v>
      </c>
    </row>
    <row r="47" spans="1:6" ht="12.75">
      <c r="A47" s="5">
        <v>0.05</v>
      </c>
      <c r="B47" s="5">
        <v>0.01875</v>
      </c>
      <c r="C47" s="5">
        <v>0.09791666666666667</v>
      </c>
      <c r="D47" s="5">
        <v>0.04513888888888889</v>
      </c>
      <c r="E47" s="19">
        <v>0.33333</v>
      </c>
      <c r="F47" s="19">
        <v>0.16666</v>
      </c>
    </row>
    <row r="48" spans="1:6" ht="12.75">
      <c r="A48" s="5">
        <v>0.05</v>
      </c>
      <c r="B48" s="5">
        <v>0.01875</v>
      </c>
      <c r="C48" s="5">
        <v>0.09791666666666667</v>
      </c>
      <c r="D48" s="5">
        <v>0.04513888888888889</v>
      </c>
      <c r="E48" s="19">
        <v>0.33333</v>
      </c>
      <c r="F48" s="19">
        <v>0.16666</v>
      </c>
    </row>
    <row r="49" spans="1:6" ht="12.75">
      <c r="A49" s="5">
        <v>0.05</v>
      </c>
      <c r="B49" s="5">
        <v>0.01875</v>
      </c>
      <c r="C49" s="5">
        <v>0.09791666666666667</v>
      </c>
      <c r="D49" s="5">
        <v>0.04513888888888889</v>
      </c>
      <c r="E49" s="19">
        <v>0.33333</v>
      </c>
      <c r="F49" s="19">
        <v>0.16666</v>
      </c>
    </row>
    <row r="50" spans="1:6" ht="12.75">
      <c r="A50" s="5">
        <v>0.05</v>
      </c>
      <c r="B50" s="5">
        <v>0.01875</v>
      </c>
      <c r="C50" s="5">
        <v>0.09791666666666667</v>
      </c>
      <c r="D50" s="5">
        <v>0.04513888888888889</v>
      </c>
      <c r="E50" s="19">
        <v>0.33333</v>
      </c>
      <c r="F50" s="19">
        <v>0.16666</v>
      </c>
    </row>
    <row r="51" spans="1:6" ht="12.75">
      <c r="A51" s="5">
        <v>0.05</v>
      </c>
      <c r="B51" s="5">
        <v>0.01875</v>
      </c>
      <c r="C51" s="5">
        <v>0.09791666666666667</v>
      </c>
      <c r="D51" s="5">
        <v>0.04513888888888889</v>
      </c>
      <c r="E51" s="19">
        <v>0.33333</v>
      </c>
      <c r="F51" s="19">
        <v>0.16666</v>
      </c>
    </row>
    <row r="52" spans="1:6" ht="12.75">
      <c r="A52" s="5">
        <v>0.05</v>
      </c>
      <c r="B52" s="5">
        <v>0.01875</v>
      </c>
      <c r="C52" s="5">
        <v>0.09791666666666667</v>
      </c>
      <c r="D52" s="5">
        <v>0.04513888888888889</v>
      </c>
      <c r="E52" s="19">
        <v>0.33333</v>
      </c>
      <c r="F52" s="19">
        <v>0.16666</v>
      </c>
    </row>
    <row r="53" spans="1:6" ht="12.75">
      <c r="A53" s="5">
        <v>0.05</v>
      </c>
      <c r="B53" s="5">
        <v>0.01875</v>
      </c>
      <c r="C53" s="5">
        <v>0.09791666666666667</v>
      </c>
      <c r="D53" s="5">
        <v>0.04513888888888889</v>
      </c>
      <c r="E53" s="19">
        <v>0.33333</v>
      </c>
      <c r="F53" s="19">
        <v>0.16666</v>
      </c>
    </row>
    <row r="54" spans="1:6" ht="12.75">
      <c r="A54" s="5">
        <v>0.05</v>
      </c>
      <c r="B54" s="5">
        <v>0.01875</v>
      </c>
      <c r="C54" s="5">
        <v>0.09791666666666667</v>
      </c>
      <c r="D54" s="5">
        <v>0.04513888888888889</v>
      </c>
      <c r="E54" s="19">
        <v>0.33333</v>
      </c>
      <c r="F54" s="19">
        <v>0.16666</v>
      </c>
    </row>
    <row r="55" spans="1:6" ht="12.75">
      <c r="A55" s="5">
        <v>0.05</v>
      </c>
      <c r="B55" s="5">
        <v>0.01875</v>
      </c>
      <c r="C55" s="5">
        <v>0.09791666666666667</v>
      </c>
      <c r="D55" s="5">
        <v>0.04513888888888889</v>
      </c>
      <c r="E55" s="19">
        <v>0.33333</v>
      </c>
      <c r="F55" s="19">
        <v>0.16666</v>
      </c>
    </row>
    <row r="56" spans="1:6" ht="12.75">
      <c r="A56" s="5">
        <v>0.05</v>
      </c>
      <c r="B56" s="5">
        <v>0.01875</v>
      </c>
      <c r="C56" s="5">
        <v>0.09791666666666667</v>
      </c>
      <c r="D56" s="5">
        <v>0.04513888888888889</v>
      </c>
      <c r="E56" s="19">
        <v>0.33333</v>
      </c>
      <c r="F56" s="19">
        <v>0.16666</v>
      </c>
    </row>
    <row r="57" spans="1:6" ht="12.75">
      <c r="A57" s="5">
        <v>0.05</v>
      </c>
      <c r="B57" s="5">
        <v>0.01875</v>
      </c>
      <c r="C57" s="5">
        <v>0.09791666666666667</v>
      </c>
      <c r="D57" s="5">
        <v>0.04513888888888889</v>
      </c>
      <c r="E57" s="19">
        <v>0.33333</v>
      </c>
      <c r="F57" s="19">
        <v>0.16666</v>
      </c>
    </row>
    <row r="58" spans="1:6" ht="12.75">
      <c r="A58" s="5">
        <v>0.05</v>
      </c>
      <c r="B58" s="5">
        <v>0.01875</v>
      </c>
      <c r="C58" s="5">
        <v>0.09791666666666667</v>
      </c>
      <c r="D58" s="5">
        <v>0.04513888888888889</v>
      </c>
      <c r="E58" s="19">
        <v>0.33333</v>
      </c>
      <c r="F58" s="19">
        <v>0.16666</v>
      </c>
    </row>
    <row r="59" spans="1:6" ht="12.75">
      <c r="A59" s="5">
        <v>0.05</v>
      </c>
      <c r="B59" s="5">
        <v>0.01875</v>
      </c>
      <c r="C59" s="5">
        <v>0.09791666666666667</v>
      </c>
      <c r="D59" s="5">
        <v>0.04513888888888889</v>
      </c>
      <c r="E59" s="19">
        <v>0.33333</v>
      </c>
      <c r="F59" s="19">
        <v>0.16666</v>
      </c>
    </row>
    <row r="60" spans="1:6" ht="12.75">
      <c r="A60" s="5">
        <v>0.05</v>
      </c>
      <c r="B60" s="5">
        <v>0.01875</v>
      </c>
      <c r="C60" s="5">
        <v>0.09791666666666667</v>
      </c>
      <c r="D60" s="5">
        <v>0.04513888888888889</v>
      </c>
      <c r="E60" s="19">
        <v>0.33333</v>
      </c>
      <c r="F60" s="19">
        <v>0.16666</v>
      </c>
    </row>
    <row r="61" spans="1:6" ht="12.75">
      <c r="A61" s="5">
        <v>0.05</v>
      </c>
      <c r="B61" s="5">
        <v>0.01875</v>
      </c>
      <c r="C61" s="5">
        <v>0.09791666666666667</v>
      </c>
      <c r="D61" s="5">
        <v>0.04513888888888889</v>
      </c>
      <c r="E61" s="19">
        <v>0.33333</v>
      </c>
      <c r="F61" s="19">
        <v>0.16666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50"/>
  <sheetViews>
    <sheetView workbookViewId="0" topLeftCell="A7">
      <selection activeCell="C51" sqref="C51"/>
    </sheetView>
  </sheetViews>
  <sheetFormatPr defaultColWidth="9.00390625" defaultRowHeight="12.75"/>
  <cols>
    <col min="1" max="1" width="10.00390625" style="0" bestFit="1" customWidth="1"/>
    <col min="2" max="2" width="5.875" style="0" customWidth="1"/>
    <col min="3" max="3" width="21.25390625" style="0" customWidth="1"/>
    <col min="4" max="4" width="22.75390625" style="17" customWidth="1"/>
    <col min="5" max="5" width="18.00390625" style="0" customWidth="1"/>
    <col min="6" max="6" width="7.375" style="0" customWidth="1"/>
    <col min="7" max="7" width="8.25390625" style="0" customWidth="1"/>
    <col min="8" max="8" width="8.625" style="0" customWidth="1"/>
    <col min="9" max="9" width="9.75390625" style="0" customWidth="1"/>
    <col min="10" max="10" width="10.75390625" style="0" customWidth="1"/>
    <col min="11" max="11" width="10.625" style="0" customWidth="1"/>
    <col min="12" max="12" width="11.00390625" style="0" customWidth="1"/>
  </cols>
  <sheetData>
    <row r="10" spans="1:12" ht="27" customHeight="1">
      <c r="A10" s="3" t="s">
        <v>0</v>
      </c>
      <c r="B10" s="3" t="s">
        <v>1</v>
      </c>
      <c r="C10" s="3" t="s">
        <v>34</v>
      </c>
      <c r="D10" s="16" t="s">
        <v>33</v>
      </c>
      <c r="E10" s="3" t="s">
        <v>25</v>
      </c>
      <c r="F10" s="3" t="s">
        <v>24</v>
      </c>
      <c r="G10" s="4" t="s">
        <v>35</v>
      </c>
      <c r="H10" s="4" t="s">
        <v>36</v>
      </c>
      <c r="I10" s="4" t="s">
        <v>12</v>
      </c>
      <c r="J10" s="4" t="s">
        <v>13</v>
      </c>
      <c r="K10" s="4" t="s">
        <v>14</v>
      </c>
      <c r="L10" s="4" t="s">
        <v>18</v>
      </c>
    </row>
    <row r="11" spans="1:12" ht="12.75">
      <c r="A11">
        <f>drivers_list!A11</f>
        <v>100529601</v>
      </c>
      <c r="B11">
        <f>drivers_list!B11</f>
        <v>1</v>
      </c>
      <c r="C11" t="str">
        <f>drivers_list!C11</f>
        <v>Добридін Влад</v>
      </c>
      <c r="D11" s="17" t="str">
        <f>drivers_list!E11</f>
        <v>Новіков Евгеній</v>
      </c>
      <c r="E11" t="str">
        <f>drivers_list!G11</f>
        <v>Мазда 323</v>
      </c>
      <c r="F11" s="9">
        <f>drivers_list!H11</f>
        <v>1.5</v>
      </c>
      <c r="G11" s="7">
        <v>0.5118055555555555</v>
      </c>
      <c r="H11" s="7">
        <v>0.5222222222222223</v>
      </c>
      <c r="I11" s="7">
        <f>H11-G11</f>
        <v>0.01041666666666674</v>
      </c>
      <c r="J11" s="8" t="str">
        <f>IF(I11&gt;time_NORMS!A2,(I11-time_NORMS!A2)*time_NORMS!F2,"00:00,0")</f>
        <v>00:00,0</v>
      </c>
      <c r="K11" s="8">
        <f>IF(I11&lt;time_NORMS!A2,(time_NORMS!A2-dist_01!I11)*time_NORMS!E2,"00:00,0")</f>
        <v>0.013194312499999977</v>
      </c>
      <c r="L11" s="1">
        <f>J11+K11</f>
        <v>0.013194312499999977</v>
      </c>
    </row>
    <row r="12" spans="1:12" ht="12.75">
      <c r="A12">
        <f>drivers_list!A12</f>
        <v>100529602</v>
      </c>
      <c r="F12" s="9"/>
      <c r="G12" s="7"/>
      <c r="H12" s="7"/>
      <c r="I12" s="7"/>
      <c r="J12" s="8"/>
      <c r="K12" s="8"/>
      <c r="L12" s="1"/>
    </row>
    <row r="13" spans="1:12" ht="12.75">
      <c r="A13">
        <f>drivers_list!A13</f>
        <v>100529603</v>
      </c>
      <c r="F13" s="9"/>
      <c r="G13" s="7"/>
      <c r="H13" s="7"/>
      <c r="I13" s="7"/>
      <c r="J13" s="8"/>
      <c r="K13" s="8"/>
      <c r="L13" s="1"/>
    </row>
    <row r="14" spans="1:12" ht="12.75">
      <c r="A14">
        <f>drivers_list!A14</f>
        <v>100529604</v>
      </c>
      <c r="F14" s="9"/>
      <c r="G14" s="7"/>
      <c r="H14" s="7"/>
      <c r="I14" s="7"/>
      <c r="J14" s="8"/>
      <c r="K14" s="8"/>
      <c r="L14" s="1"/>
    </row>
    <row r="15" spans="1:12" ht="12.75">
      <c r="A15">
        <f>drivers_list!A15</f>
        <v>100529605</v>
      </c>
      <c r="F15" s="9"/>
      <c r="G15" s="7"/>
      <c r="H15" s="7"/>
      <c r="I15" s="7"/>
      <c r="J15" s="8"/>
      <c r="K15" s="8"/>
      <c r="L15" s="1"/>
    </row>
    <row r="16" spans="1:12" ht="12.75">
      <c r="A16">
        <f>drivers_list!A16</f>
        <v>100529606</v>
      </c>
      <c r="F16" s="9"/>
      <c r="G16" s="7"/>
      <c r="H16" s="7"/>
      <c r="I16" s="7"/>
      <c r="J16" s="8"/>
      <c r="K16" s="8"/>
      <c r="L16" s="1"/>
    </row>
    <row r="17" spans="1:12" ht="12.75">
      <c r="A17">
        <f>drivers_list!A17</f>
        <v>100529607</v>
      </c>
      <c r="F17" s="9"/>
      <c r="G17" s="7"/>
      <c r="H17" s="7"/>
      <c r="I17" s="7"/>
      <c r="J17" s="8"/>
      <c r="K17" s="8"/>
      <c r="L17" s="1"/>
    </row>
    <row r="18" spans="1:12" ht="12.75">
      <c r="A18">
        <f>drivers_list!A18</f>
        <v>100529608</v>
      </c>
      <c r="F18" s="9"/>
      <c r="G18" s="7"/>
      <c r="H18" s="7"/>
      <c r="I18" s="7"/>
      <c r="J18" s="8"/>
      <c r="K18" s="8"/>
      <c r="L18" s="1"/>
    </row>
    <row r="19" spans="1:12" ht="12.75">
      <c r="A19">
        <f>drivers_list!A19</f>
        <v>100529609</v>
      </c>
      <c r="F19" s="9"/>
      <c r="G19" s="7"/>
      <c r="H19" s="7"/>
      <c r="I19" s="7"/>
      <c r="J19" s="8"/>
      <c r="K19" s="8"/>
      <c r="L19" s="1"/>
    </row>
    <row r="20" spans="1:12" ht="12.75">
      <c r="A20">
        <f>drivers_list!A20</f>
        <v>100529610</v>
      </c>
      <c r="F20" s="9"/>
      <c r="G20" s="7"/>
      <c r="H20" s="7"/>
      <c r="I20" s="7"/>
      <c r="J20" s="8"/>
      <c r="K20" s="8"/>
      <c r="L20" s="1"/>
    </row>
    <row r="21" spans="1:12" ht="12.75">
      <c r="A21">
        <f>drivers_list!A21</f>
        <v>100529611</v>
      </c>
      <c r="F21" s="9"/>
      <c r="G21" s="7"/>
      <c r="H21" s="7"/>
      <c r="I21" s="7"/>
      <c r="J21" s="8"/>
      <c r="K21" s="8"/>
      <c r="L21" s="1"/>
    </row>
    <row r="22" spans="1:13" ht="12.75">
      <c r="A22">
        <f>drivers_list!A22</f>
        <v>100529612</v>
      </c>
      <c r="B22" s="20"/>
      <c r="C22" s="20"/>
      <c r="D22" s="21"/>
      <c r="E22" s="20"/>
      <c r="F22" s="22"/>
      <c r="G22" s="7"/>
      <c r="H22" s="7"/>
      <c r="I22" s="23"/>
      <c r="J22" s="24"/>
      <c r="K22" s="24"/>
      <c r="L22" s="25"/>
      <c r="M22" s="20"/>
    </row>
    <row r="23" spans="1:12" ht="12.75">
      <c r="A23">
        <f>drivers_list!A23</f>
        <v>100529613</v>
      </c>
      <c r="F23" s="9"/>
      <c r="G23" s="7"/>
      <c r="H23" s="7"/>
      <c r="I23" s="7"/>
      <c r="J23" s="8"/>
      <c r="K23" s="8"/>
      <c r="L23" s="1"/>
    </row>
    <row r="24" spans="1:12" ht="12.75">
      <c r="A24">
        <f>drivers_list!A24</f>
        <v>100529614</v>
      </c>
      <c r="F24" s="9"/>
      <c r="G24" s="7"/>
      <c r="H24" s="7"/>
      <c r="I24" s="7"/>
      <c r="J24" s="8"/>
      <c r="K24" s="8"/>
      <c r="L24" s="1"/>
    </row>
    <row r="25" spans="1:12" ht="12.75">
      <c r="A25">
        <f>drivers_list!A25</f>
        <v>100529615</v>
      </c>
      <c r="F25" s="9"/>
      <c r="G25" s="7"/>
      <c r="H25" s="7"/>
      <c r="I25" s="7"/>
      <c r="J25" s="8"/>
      <c r="K25" s="8"/>
      <c r="L25" s="1"/>
    </row>
    <row r="26" spans="1:12" ht="12.75">
      <c r="A26">
        <f>drivers_list!A26</f>
        <v>100529616</v>
      </c>
      <c r="F26" s="9"/>
      <c r="G26" s="7"/>
      <c r="H26" s="7"/>
      <c r="I26" s="7"/>
      <c r="J26" s="8"/>
      <c r="K26" s="8"/>
      <c r="L26" s="1"/>
    </row>
    <row r="27" spans="1:12" ht="12.75">
      <c r="A27">
        <f>drivers_list!A27</f>
        <v>100529617</v>
      </c>
      <c r="F27" s="9"/>
      <c r="G27" s="7"/>
      <c r="H27" s="7"/>
      <c r="I27" s="7"/>
      <c r="J27" s="8"/>
      <c r="K27" s="8"/>
      <c r="L27" s="1"/>
    </row>
    <row r="28" spans="1:12" ht="12.75">
      <c r="A28">
        <f>drivers_list!A28</f>
        <v>100529618</v>
      </c>
      <c r="F28" s="9"/>
      <c r="G28" s="7"/>
      <c r="H28" s="7"/>
      <c r="I28" s="7"/>
      <c r="J28" s="8"/>
      <c r="K28" s="8"/>
      <c r="L28" s="1"/>
    </row>
    <row r="29" spans="1:12" ht="12.75">
      <c r="A29">
        <f>drivers_list!A29</f>
        <v>100529619</v>
      </c>
      <c r="F29" s="9"/>
      <c r="G29" s="7"/>
      <c r="H29" s="7"/>
      <c r="I29" s="7"/>
      <c r="J29" s="8"/>
      <c r="K29" s="8"/>
      <c r="L29" s="1"/>
    </row>
    <row r="30" spans="1:12" ht="12.75">
      <c r="A30">
        <f>drivers_list!A30</f>
        <v>100529620</v>
      </c>
      <c r="F30" s="9"/>
      <c r="G30" s="7"/>
      <c r="H30" s="7"/>
      <c r="I30" s="7"/>
      <c r="J30" s="8"/>
      <c r="K30" s="8"/>
      <c r="L30" s="1"/>
    </row>
    <row r="31" spans="1:12" ht="12.75">
      <c r="A31">
        <f>drivers_list!A31</f>
        <v>100529621</v>
      </c>
      <c r="F31" s="9"/>
      <c r="G31" s="7"/>
      <c r="H31" s="7"/>
      <c r="I31" s="7"/>
      <c r="J31" s="8"/>
      <c r="K31" s="8"/>
      <c r="L31" s="1"/>
    </row>
    <row r="32" spans="1:12" ht="12.75">
      <c r="A32">
        <f>drivers_list!A32</f>
        <v>100529622</v>
      </c>
      <c r="F32" s="9"/>
      <c r="G32" s="7"/>
      <c r="H32" s="7"/>
      <c r="I32" s="7"/>
      <c r="J32" s="8"/>
      <c r="K32" s="8"/>
      <c r="L32" s="1"/>
    </row>
    <row r="33" spans="1:12" ht="12.75">
      <c r="A33">
        <f>drivers_list!A33</f>
        <v>100529623</v>
      </c>
      <c r="F33" s="9"/>
      <c r="G33" s="7"/>
      <c r="H33" s="7"/>
      <c r="I33" s="7"/>
      <c r="J33" s="8"/>
      <c r="K33" s="8"/>
      <c r="L33" s="1"/>
    </row>
    <row r="34" spans="1:12" ht="12.75">
      <c r="A34">
        <f>drivers_list!A34</f>
        <v>100529624</v>
      </c>
      <c r="F34" s="9"/>
      <c r="G34" s="7"/>
      <c r="H34" s="7"/>
      <c r="I34" s="7"/>
      <c r="J34" s="8"/>
      <c r="K34" s="8"/>
      <c r="L34" s="1"/>
    </row>
    <row r="35" spans="1:12" ht="12.75">
      <c r="A35">
        <f>drivers_list!A35</f>
        <v>100529625</v>
      </c>
      <c r="F35" s="9"/>
      <c r="G35" s="7"/>
      <c r="H35" s="7"/>
      <c r="I35" s="7"/>
      <c r="J35" s="8"/>
      <c r="K35" s="8"/>
      <c r="L35" s="1"/>
    </row>
    <row r="36" spans="1:12" ht="12.75">
      <c r="A36">
        <f>drivers_list!A36</f>
        <v>100529626</v>
      </c>
      <c r="F36" s="9"/>
      <c r="G36" s="7"/>
      <c r="H36" s="7"/>
      <c r="I36" s="7"/>
      <c r="J36" s="8"/>
      <c r="K36" s="8"/>
      <c r="L36" s="1"/>
    </row>
    <row r="37" spans="1:12" ht="12.75">
      <c r="A37">
        <f>drivers_list!A37</f>
        <v>100529627</v>
      </c>
      <c r="F37" s="9"/>
      <c r="G37" s="7"/>
      <c r="H37" s="7"/>
      <c r="I37" s="7"/>
      <c r="J37" s="8"/>
      <c r="K37" s="8"/>
      <c r="L37" s="1"/>
    </row>
    <row r="38" spans="1:12" ht="12.75">
      <c r="A38">
        <f>drivers_list!A38</f>
        <v>100529628</v>
      </c>
      <c r="F38" s="9"/>
      <c r="G38" s="7"/>
      <c r="H38" s="7"/>
      <c r="I38" s="7"/>
      <c r="J38" s="8"/>
      <c r="K38" s="8"/>
      <c r="L38" s="1"/>
    </row>
    <row r="39" spans="1:12" ht="12.75">
      <c r="A39">
        <f>drivers_list!A39</f>
        <v>100529629</v>
      </c>
      <c r="F39" s="9"/>
      <c r="G39" s="7"/>
      <c r="H39" s="7"/>
      <c r="I39" s="7"/>
      <c r="J39" s="8"/>
      <c r="K39" s="8"/>
      <c r="L39" s="1"/>
    </row>
    <row r="40" spans="1:12" ht="12.75">
      <c r="A40">
        <f>drivers_list!A40</f>
        <v>100529630</v>
      </c>
      <c r="F40" s="9"/>
      <c r="G40" s="7"/>
      <c r="H40" s="7"/>
      <c r="I40" s="7"/>
      <c r="J40" s="8"/>
      <c r="K40" s="8"/>
      <c r="L40" s="1"/>
    </row>
    <row r="41" spans="1:12" ht="12.75">
      <c r="A41">
        <f>drivers_list!A41</f>
        <v>100529631</v>
      </c>
      <c r="F41" s="9"/>
      <c r="G41" s="7"/>
      <c r="H41" s="7"/>
      <c r="I41" s="7"/>
      <c r="J41" s="8"/>
      <c r="K41" s="8"/>
      <c r="L41" s="1"/>
    </row>
    <row r="42" spans="1:12" ht="12.75">
      <c r="A42">
        <f>drivers_list!A42</f>
        <v>100529632</v>
      </c>
      <c r="F42" s="9"/>
      <c r="G42" s="7"/>
      <c r="H42" s="7"/>
      <c r="I42" s="7"/>
      <c r="J42" s="8"/>
      <c r="K42" s="8"/>
      <c r="L42" s="1"/>
    </row>
    <row r="43" spans="1:12" ht="12.75">
      <c r="A43">
        <f>drivers_list!A43</f>
        <v>100529633</v>
      </c>
      <c r="F43" s="9"/>
      <c r="G43" s="7"/>
      <c r="H43" s="7"/>
      <c r="I43" s="7"/>
      <c r="J43" s="8"/>
      <c r="K43" s="8"/>
      <c r="L43" s="1"/>
    </row>
    <row r="44" spans="1:12" ht="12.75">
      <c r="A44">
        <f>drivers_list!A44</f>
        <v>100529634</v>
      </c>
      <c r="F44" s="9"/>
      <c r="G44" s="7"/>
      <c r="H44" s="7"/>
      <c r="I44" s="7"/>
      <c r="J44" s="8"/>
      <c r="K44" s="8"/>
      <c r="L44" s="1"/>
    </row>
    <row r="45" spans="1:12" ht="12.75">
      <c r="A45">
        <f>drivers_list!A45</f>
        <v>100529635</v>
      </c>
      <c r="F45" s="9"/>
      <c r="G45" s="7"/>
      <c r="H45" s="7"/>
      <c r="I45" s="7"/>
      <c r="J45" s="8"/>
      <c r="K45" s="8"/>
      <c r="L45" s="1"/>
    </row>
    <row r="46" spans="1:12" ht="12.75">
      <c r="A46">
        <f>drivers_list!A46</f>
        <v>100529636</v>
      </c>
      <c r="F46" s="9"/>
      <c r="G46" s="7"/>
      <c r="H46" s="7"/>
      <c r="I46" s="7"/>
      <c r="J46" s="8"/>
      <c r="K46" s="8"/>
      <c r="L46" s="1"/>
    </row>
    <row r="47" spans="1:12" ht="12.75">
      <c r="A47">
        <f>drivers_list!A47</f>
        <v>100529637</v>
      </c>
      <c r="F47" s="9"/>
      <c r="G47" s="7"/>
      <c r="H47" s="7"/>
      <c r="I47" s="7"/>
      <c r="J47" s="8"/>
      <c r="K47" s="8"/>
      <c r="L47" s="1"/>
    </row>
    <row r="48" spans="1:12" ht="12.75">
      <c r="A48">
        <f>drivers_list!A48</f>
        <v>100529638</v>
      </c>
      <c r="F48" s="9"/>
      <c r="G48" s="7"/>
      <c r="H48" s="7"/>
      <c r="I48" s="7"/>
      <c r="J48" s="8"/>
      <c r="K48" s="8"/>
      <c r="L48" s="1"/>
    </row>
    <row r="49" spans="1:12" ht="12.75">
      <c r="A49">
        <f>drivers_list!A49</f>
        <v>100529639</v>
      </c>
      <c r="F49" s="9"/>
      <c r="G49" s="7"/>
      <c r="H49" s="7"/>
      <c r="I49" s="7"/>
      <c r="J49" s="8"/>
      <c r="K49" s="8"/>
      <c r="L49" s="1"/>
    </row>
    <row r="50" spans="1:12" ht="12.75">
      <c r="A50">
        <f>drivers_list!A50</f>
        <v>100529640</v>
      </c>
      <c r="F50" s="9"/>
      <c r="G50" s="7"/>
      <c r="H50" s="7"/>
      <c r="I50" s="7"/>
      <c r="J50" s="8"/>
      <c r="K50" s="8"/>
      <c r="L50" s="1"/>
    </row>
  </sheetData>
  <printOptions/>
  <pageMargins left="0.27" right="0.2" top="0.29" bottom="0.23" header="0.19" footer="0.1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50"/>
  <sheetViews>
    <sheetView workbookViewId="0" topLeftCell="A7">
      <selection activeCell="C51" sqref="C51"/>
    </sheetView>
  </sheetViews>
  <sheetFormatPr defaultColWidth="9.00390625" defaultRowHeight="12.75"/>
  <cols>
    <col min="1" max="1" width="10.00390625" style="0" bestFit="1" customWidth="1"/>
    <col min="2" max="2" width="5.875" style="0" customWidth="1"/>
    <col min="3" max="3" width="21.25390625" style="0" customWidth="1"/>
    <col min="4" max="5" width="22.875" style="0" customWidth="1"/>
    <col min="6" max="6" width="7.375" style="0" customWidth="1"/>
    <col min="7" max="8" width="8.25390625" style="0" customWidth="1"/>
    <col min="9" max="9" width="8.625" style="0" customWidth="1"/>
    <col min="10" max="10" width="9.75390625" style="0" customWidth="1"/>
    <col min="11" max="11" width="10.75390625" style="0" customWidth="1"/>
    <col min="12" max="12" width="10.625" style="0" customWidth="1"/>
    <col min="13" max="13" width="11.00390625" style="0" customWidth="1"/>
  </cols>
  <sheetData>
    <row r="10" spans="1:13" ht="27" customHeight="1">
      <c r="A10" s="3" t="s">
        <v>0</v>
      </c>
      <c r="B10" s="3" t="s">
        <v>1</v>
      </c>
      <c r="C10" s="3" t="s">
        <v>34</v>
      </c>
      <c r="D10" s="3" t="s">
        <v>33</v>
      </c>
      <c r="E10" s="3" t="s">
        <v>25</v>
      </c>
      <c r="F10" s="3" t="s">
        <v>24</v>
      </c>
      <c r="G10" s="4" t="s">
        <v>37</v>
      </c>
      <c r="H10" s="4" t="s">
        <v>57</v>
      </c>
      <c r="I10" s="4" t="s">
        <v>38</v>
      </c>
      <c r="J10" s="4" t="s">
        <v>39</v>
      </c>
      <c r="K10" s="4" t="s">
        <v>40</v>
      </c>
      <c r="L10" s="4" t="s">
        <v>41</v>
      </c>
      <c r="M10" s="4" t="s">
        <v>42</v>
      </c>
    </row>
    <row r="11" spans="1:13" ht="12.75">
      <c r="A11">
        <f>drivers_list!A11</f>
        <v>100529601</v>
      </c>
      <c r="B11">
        <f>drivers_list!B11</f>
        <v>1</v>
      </c>
      <c r="C11" t="str">
        <f>drivers_list!C11</f>
        <v>Добридін Влад</v>
      </c>
      <c r="D11" t="str">
        <f>drivers_list!E11</f>
        <v>Новіков Евгеній</v>
      </c>
      <c r="E11" t="str">
        <f>drivers_list!G11</f>
        <v>Мазда 323</v>
      </c>
      <c r="F11" s="9">
        <f>drivers_list!H11</f>
        <v>1.5</v>
      </c>
      <c r="G11" s="7">
        <v>0.5256944444444445</v>
      </c>
      <c r="H11" s="7">
        <v>0.0006944444444444445</v>
      </c>
      <c r="I11" s="7">
        <v>0.545138888888889</v>
      </c>
      <c r="J11" s="7">
        <f>I11-G11</f>
        <v>0.019444444444444486</v>
      </c>
      <c r="K11" s="8">
        <f>IF(J11&gt;time_NORMS!B2,(J11-time_NORMS!B2)*time_NORMS!F2,"00:00,0")</f>
        <v>0.00011573611111111822</v>
      </c>
      <c r="L11" s="8" t="str">
        <f>IF(J11&lt;time_NORMS!B2,(time_NORMS!B2-dist_02!J11)*time_NORMS!E2,"00:00,0")</f>
        <v>00:00,0</v>
      </c>
      <c r="M11" s="1">
        <f>K11+L11+H11</f>
        <v>0.0008101805555555627</v>
      </c>
    </row>
    <row r="12" spans="1:13" ht="12.75">
      <c r="A12">
        <f>drivers_list!A12</f>
        <v>100529602</v>
      </c>
      <c r="F12" s="9"/>
      <c r="G12" s="7"/>
      <c r="H12" s="7"/>
      <c r="I12" s="7"/>
      <c r="J12" s="7"/>
      <c r="K12" s="8"/>
      <c r="L12" s="8"/>
      <c r="M12" s="1"/>
    </row>
    <row r="13" spans="1:13" ht="12.75">
      <c r="A13">
        <f>drivers_list!A13</f>
        <v>100529603</v>
      </c>
      <c r="F13" s="9"/>
      <c r="G13" s="7"/>
      <c r="H13" s="7"/>
      <c r="I13" s="7"/>
      <c r="J13" s="7"/>
      <c r="K13" s="8"/>
      <c r="L13" s="8"/>
      <c r="M13" s="1"/>
    </row>
    <row r="14" spans="1:13" ht="12.75">
      <c r="A14">
        <f>drivers_list!A14</f>
        <v>100529604</v>
      </c>
      <c r="F14" s="9"/>
      <c r="G14" s="7"/>
      <c r="H14" s="7"/>
      <c r="I14" s="7"/>
      <c r="J14" s="7"/>
      <c r="K14" s="8"/>
      <c r="L14" s="8"/>
      <c r="M14" s="1"/>
    </row>
    <row r="15" spans="1:13" ht="12.75">
      <c r="A15">
        <f>drivers_list!A15</f>
        <v>100529605</v>
      </c>
      <c r="F15" s="9"/>
      <c r="G15" s="7"/>
      <c r="H15" s="7"/>
      <c r="I15" s="7"/>
      <c r="J15" s="7"/>
      <c r="K15" s="8"/>
      <c r="L15" s="8"/>
      <c r="M15" s="1"/>
    </row>
    <row r="16" spans="1:13" ht="12.75">
      <c r="A16">
        <f>drivers_list!A16</f>
        <v>100529606</v>
      </c>
      <c r="F16" s="9"/>
      <c r="G16" s="7"/>
      <c r="H16" s="7"/>
      <c r="I16" s="7"/>
      <c r="J16" s="7"/>
      <c r="K16" s="8"/>
      <c r="L16" s="8"/>
      <c r="M16" s="1"/>
    </row>
    <row r="17" spans="1:13" ht="12.75">
      <c r="A17">
        <f>drivers_list!A17</f>
        <v>100529607</v>
      </c>
      <c r="F17" s="9"/>
      <c r="G17" s="7"/>
      <c r="H17" s="7"/>
      <c r="I17" s="7"/>
      <c r="J17" s="7"/>
      <c r="K17" s="8"/>
      <c r="L17" s="8"/>
      <c r="M17" s="1"/>
    </row>
    <row r="18" spans="1:13" ht="12.75">
      <c r="A18">
        <f>drivers_list!A18</f>
        <v>100529608</v>
      </c>
      <c r="F18" s="9"/>
      <c r="G18" s="7"/>
      <c r="H18" s="7"/>
      <c r="I18" s="7"/>
      <c r="J18" s="7"/>
      <c r="K18" s="8"/>
      <c r="L18" s="8"/>
      <c r="M18" s="1"/>
    </row>
    <row r="19" spans="1:13" ht="12.75">
      <c r="A19">
        <f>drivers_list!A19</f>
        <v>100529609</v>
      </c>
      <c r="F19" s="9"/>
      <c r="G19" s="7"/>
      <c r="H19" s="7"/>
      <c r="I19" s="7"/>
      <c r="J19" s="7"/>
      <c r="K19" s="8"/>
      <c r="L19" s="8"/>
      <c r="M19" s="1"/>
    </row>
    <row r="20" spans="1:13" ht="12.75">
      <c r="A20">
        <f>drivers_list!A20</f>
        <v>100529610</v>
      </c>
      <c r="F20" s="9"/>
      <c r="G20" s="7"/>
      <c r="H20" s="7"/>
      <c r="I20" s="7"/>
      <c r="J20" s="7"/>
      <c r="K20" s="8"/>
      <c r="L20" s="8"/>
      <c r="M20" s="1"/>
    </row>
    <row r="21" spans="1:13" ht="12.75">
      <c r="A21">
        <f>drivers_list!A21</f>
        <v>100529611</v>
      </c>
      <c r="F21" s="9"/>
      <c r="G21" s="7"/>
      <c r="H21" s="7"/>
      <c r="I21" s="7"/>
      <c r="J21" s="7"/>
      <c r="K21" s="8"/>
      <c r="L21" s="8"/>
      <c r="M21" s="1"/>
    </row>
    <row r="22" spans="1:14" ht="12.75">
      <c r="A22">
        <f>drivers_list!A22</f>
        <v>100529612</v>
      </c>
      <c r="B22" s="20"/>
      <c r="C22" s="20"/>
      <c r="D22" s="20"/>
      <c r="E22" s="20"/>
      <c r="F22" s="22"/>
      <c r="G22" s="7"/>
      <c r="H22" s="23"/>
      <c r="I22" s="7"/>
      <c r="J22" s="23"/>
      <c r="K22" s="24"/>
      <c r="L22" s="24"/>
      <c r="M22" s="1"/>
      <c r="N22" s="20"/>
    </row>
    <row r="23" spans="1:13" ht="12.75">
      <c r="A23">
        <f>drivers_list!A23</f>
        <v>100529613</v>
      </c>
      <c r="F23" s="9"/>
      <c r="G23" s="7"/>
      <c r="H23" s="7"/>
      <c r="I23" s="7"/>
      <c r="J23" s="7"/>
      <c r="K23" s="8"/>
      <c r="L23" s="8"/>
      <c r="M23" s="1"/>
    </row>
    <row r="24" spans="1:13" ht="12.75">
      <c r="A24">
        <f>drivers_list!A24</f>
        <v>100529614</v>
      </c>
      <c r="F24" s="9"/>
      <c r="G24" s="7"/>
      <c r="H24" s="7"/>
      <c r="I24" s="7"/>
      <c r="J24" s="7"/>
      <c r="K24" s="8"/>
      <c r="L24" s="8"/>
      <c r="M24" s="1"/>
    </row>
    <row r="25" spans="1:13" ht="12.75">
      <c r="A25">
        <f>drivers_list!A25</f>
        <v>100529615</v>
      </c>
      <c r="F25" s="9"/>
      <c r="G25" s="7"/>
      <c r="H25" s="7"/>
      <c r="I25" s="7"/>
      <c r="J25" s="7"/>
      <c r="K25" s="8"/>
      <c r="L25" s="8"/>
      <c r="M25" s="1"/>
    </row>
    <row r="26" spans="1:14" ht="12.75">
      <c r="A26" s="20">
        <f>drivers_list!A26</f>
        <v>100529616</v>
      </c>
      <c r="B26" s="20"/>
      <c r="C26" s="20"/>
      <c r="D26" s="20"/>
      <c r="E26" s="20"/>
      <c r="F26" s="22"/>
      <c r="G26" s="23"/>
      <c r="H26" s="23"/>
      <c r="I26" s="23"/>
      <c r="J26" s="23"/>
      <c r="K26" s="24"/>
      <c r="L26" s="24"/>
      <c r="M26" s="25"/>
      <c r="N26" s="20"/>
    </row>
    <row r="27" spans="1:14" ht="12.75">
      <c r="A27" s="20">
        <f>drivers_list!A27</f>
        <v>100529617</v>
      </c>
      <c r="B27" s="20"/>
      <c r="C27" s="20"/>
      <c r="D27" s="20"/>
      <c r="E27" s="20"/>
      <c r="F27" s="22"/>
      <c r="G27" s="23"/>
      <c r="H27" s="23"/>
      <c r="I27" s="23"/>
      <c r="J27" s="23"/>
      <c r="K27" s="24"/>
      <c r="L27" s="24"/>
      <c r="M27" s="25"/>
      <c r="N27" s="20"/>
    </row>
    <row r="28" spans="1:14" ht="12.75">
      <c r="A28" s="20">
        <f>drivers_list!A28</f>
        <v>100529618</v>
      </c>
      <c r="B28" s="20"/>
      <c r="C28" s="20"/>
      <c r="D28" s="20"/>
      <c r="E28" s="20"/>
      <c r="F28" s="22"/>
      <c r="G28" s="23"/>
      <c r="H28" s="23"/>
      <c r="I28" s="23"/>
      <c r="J28" s="23"/>
      <c r="K28" s="24"/>
      <c r="L28" s="24"/>
      <c r="M28" s="25"/>
      <c r="N28" s="20"/>
    </row>
    <row r="29" spans="1:14" ht="12.75">
      <c r="A29" s="20">
        <f>drivers_list!A29</f>
        <v>100529619</v>
      </c>
      <c r="B29" s="20"/>
      <c r="C29" s="20"/>
      <c r="D29" s="20"/>
      <c r="E29" s="20"/>
      <c r="F29" s="22"/>
      <c r="G29" s="23"/>
      <c r="H29" s="23"/>
      <c r="I29" s="23"/>
      <c r="J29" s="23"/>
      <c r="K29" s="24"/>
      <c r="L29" s="24"/>
      <c r="M29" s="25"/>
      <c r="N29" s="20"/>
    </row>
    <row r="30" spans="1:14" ht="12.75">
      <c r="A30" s="20">
        <f>drivers_list!A30</f>
        <v>100529620</v>
      </c>
      <c r="B30" s="20"/>
      <c r="C30" s="20"/>
      <c r="D30" s="20"/>
      <c r="E30" s="20"/>
      <c r="F30" s="22"/>
      <c r="G30" s="23"/>
      <c r="H30" s="23"/>
      <c r="I30" s="23"/>
      <c r="J30" s="23"/>
      <c r="K30" s="24"/>
      <c r="L30" s="24"/>
      <c r="M30" s="25"/>
      <c r="N30" s="20"/>
    </row>
    <row r="31" spans="1:14" ht="12.75">
      <c r="A31" s="20">
        <f>drivers_list!A31</f>
        <v>100529621</v>
      </c>
      <c r="B31" s="20"/>
      <c r="C31" s="20"/>
      <c r="D31" s="20"/>
      <c r="E31" s="20"/>
      <c r="F31" s="22"/>
      <c r="G31" s="23"/>
      <c r="H31" s="23"/>
      <c r="I31" s="23"/>
      <c r="J31" s="23"/>
      <c r="K31" s="24"/>
      <c r="L31" s="24"/>
      <c r="M31" s="25"/>
      <c r="N31" s="20"/>
    </row>
    <row r="32" spans="1:14" ht="12.75">
      <c r="A32" s="20">
        <f>drivers_list!A32</f>
        <v>100529622</v>
      </c>
      <c r="B32" s="20"/>
      <c r="C32" s="20"/>
      <c r="D32" s="20"/>
      <c r="E32" s="20"/>
      <c r="F32" s="22"/>
      <c r="G32" s="23"/>
      <c r="H32" s="23"/>
      <c r="I32" s="23"/>
      <c r="J32" s="23"/>
      <c r="K32" s="24"/>
      <c r="L32" s="24"/>
      <c r="M32" s="25"/>
      <c r="N32" s="20"/>
    </row>
    <row r="33" spans="1:14" ht="12.75">
      <c r="A33" s="20">
        <f>drivers_list!A33</f>
        <v>100529623</v>
      </c>
      <c r="B33" s="20"/>
      <c r="C33" s="20"/>
      <c r="D33" s="20"/>
      <c r="E33" s="20"/>
      <c r="F33" s="22"/>
      <c r="G33" s="23"/>
      <c r="H33" s="23"/>
      <c r="I33" s="23"/>
      <c r="J33" s="23"/>
      <c r="K33" s="24"/>
      <c r="L33" s="24"/>
      <c r="M33" s="25"/>
      <c r="N33" s="20"/>
    </row>
    <row r="34" spans="1:14" ht="12.75">
      <c r="A34" s="20">
        <f>drivers_list!A34</f>
        <v>100529624</v>
      </c>
      <c r="B34" s="20"/>
      <c r="C34" s="20"/>
      <c r="D34" s="20"/>
      <c r="E34" s="20"/>
      <c r="F34" s="22"/>
      <c r="G34" s="23"/>
      <c r="H34" s="23"/>
      <c r="I34" s="23"/>
      <c r="J34" s="23"/>
      <c r="K34" s="24"/>
      <c r="L34" s="24"/>
      <c r="M34" s="25"/>
      <c r="N34" s="20"/>
    </row>
    <row r="35" spans="1:14" ht="12.75">
      <c r="A35" s="20">
        <f>drivers_list!A35</f>
        <v>100529625</v>
      </c>
      <c r="B35" s="20"/>
      <c r="C35" s="20"/>
      <c r="D35" s="20"/>
      <c r="E35" s="20"/>
      <c r="F35" s="22"/>
      <c r="G35" s="23"/>
      <c r="H35" s="23"/>
      <c r="I35" s="23"/>
      <c r="J35" s="23"/>
      <c r="K35" s="24"/>
      <c r="L35" s="24"/>
      <c r="M35" s="25"/>
      <c r="N35" s="20"/>
    </row>
    <row r="36" spans="1:14" ht="12.75">
      <c r="A36" s="20">
        <f>drivers_list!A36</f>
        <v>100529626</v>
      </c>
      <c r="B36" s="20"/>
      <c r="C36" s="20"/>
      <c r="D36" s="20"/>
      <c r="E36" s="20"/>
      <c r="F36" s="22"/>
      <c r="G36" s="23"/>
      <c r="H36" s="23"/>
      <c r="I36" s="23"/>
      <c r="J36" s="23"/>
      <c r="K36" s="24"/>
      <c r="L36" s="24"/>
      <c r="M36" s="25"/>
      <c r="N36" s="20"/>
    </row>
    <row r="37" spans="1:14" ht="12.75">
      <c r="A37" s="20">
        <f>drivers_list!A37</f>
        <v>100529627</v>
      </c>
      <c r="B37" s="20"/>
      <c r="C37" s="20"/>
      <c r="D37" s="20"/>
      <c r="E37" s="20"/>
      <c r="F37" s="22"/>
      <c r="G37" s="23"/>
      <c r="H37" s="23"/>
      <c r="I37" s="23"/>
      <c r="J37" s="23"/>
      <c r="K37" s="24"/>
      <c r="L37" s="24"/>
      <c r="M37" s="25"/>
      <c r="N37" s="20"/>
    </row>
    <row r="38" spans="1:14" ht="12.75">
      <c r="A38" s="20">
        <f>drivers_list!A38</f>
        <v>100529628</v>
      </c>
      <c r="B38" s="20"/>
      <c r="C38" s="20"/>
      <c r="D38" s="20"/>
      <c r="E38" s="20"/>
      <c r="F38" s="22"/>
      <c r="G38" s="23"/>
      <c r="H38" s="23"/>
      <c r="I38" s="23"/>
      <c r="J38" s="23"/>
      <c r="K38" s="24"/>
      <c r="L38" s="24"/>
      <c r="M38" s="25"/>
      <c r="N38" s="20"/>
    </row>
    <row r="39" spans="1:13" ht="12.75">
      <c r="A39">
        <f>drivers_list!A39</f>
        <v>100529629</v>
      </c>
      <c r="F39" s="9"/>
      <c r="G39" s="7"/>
      <c r="H39" s="7"/>
      <c r="I39" s="7"/>
      <c r="J39" s="7"/>
      <c r="K39" s="8"/>
      <c r="L39" s="8"/>
      <c r="M39" s="1"/>
    </row>
    <row r="40" spans="1:13" ht="12.75">
      <c r="A40">
        <f>drivers_list!A40</f>
        <v>100529630</v>
      </c>
      <c r="F40" s="9"/>
      <c r="G40" s="7"/>
      <c r="H40" s="7"/>
      <c r="I40" s="7"/>
      <c r="J40" s="7"/>
      <c r="K40" s="8"/>
      <c r="L40" s="8"/>
      <c r="M40" s="1"/>
    </row>
    <row r="41" spans="1:13" ht="12.75">
      <c r="A41">
        <f>drivers_list!A41</f>
        <v>100529631</v>
      </c>
      <c r="F41" s="9"/>
      <c r="G41" s="7"/>
      <c r="H41" s="7"/>
      <c r="I41" s="7"/>
      <c r="J41" s="7"/>
      <c r="K41" s="8"/>
      <c r="L41" s="8"/>
      <c r="M41" s="1"/>
    </row>
    <row r="42" spans="1:13" ht="12.75">
      <c r="A42">
        <f>drivers_list!A42</f>
        <v>100529632</v>
      </c>
      <c r="F42" s="9"/>
      <c r="G42" s="7"/>
      <c r="H42" s="7"/>
      <c r="I42" s="7"/>
      <c r="J42" s="7"/>
      <c r="K42" s="8"/>
      <c r="L42" s="8"/>
      <c r="M42" s="1"/>
    </row>
    <row r="43" spans="1:13" ht="12.75">
      <c r="A43">
        <f>drivers_list!A43</f>
        <v>100529633</v>
      </c>
      <c r="F43" s="9"/>
      <c r="G43" s="7"/>
      <c r="H43" s="7"/>
      <c r="I43" s="7"/>
      <c r="J43" s="7"/>
      <c r="K43" s="8"/>
      <c r="L43" s="8"/>
      <c r="M43" s="1"/>
    </row>
    <row r="44" ht="12.75">
      <c r="A44">
        <v>100529634</v>
      </c>
    </row>
    <row r="45" ht="12.75">
      <c r="A45">
        <v>100529635</v>
      </c>
    </row>
    <row r="46" ht="12.75">
      <c r="A46">
        <v>100529636</v>
      </c>
    </row>
    <row r="47" ht="12.75">
      <c r="A47">
        <v>100529637</v>
      </c>
    </row>
    <row r="48" ht="12.75">
      <c r="A48">
        <v>100529638</v>
      </c>
    </row>
    <row r="49" ht="12.75">
      <c r="A49">
        <v>100529639</v>
      </c>
    </row>
    <row r="50" ht="12.75">
      <c r="A50">
        <v>100529640</v>
      </c>
    </row>
  </sheetData>
  <printOptions/>
  <pageMargins left="0.21" right="0.15" top="0.28" bottom="0.22" header="0.17" footer="0.1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50"/>
  <sheetViews>
    <sheetView workbookViewId="0" topLeftCell="A7">
      <selection activeCell="C51" sqref="C51"/>
    </sheetView>
  </sheetViews>
  <sheetFormatPr defaultColWidth="9.00390625" defaultRowHeight="12.75"/>
  <cols>
    <col min="1" max="1" width="10.00390625" style="0" bestFit="1" customWidth="1"/>
    <col min="2" max="2" width="5.875" style="0" customWidth="1"/>
    <col min="3" max="3" width="21.25390625" style="0" customWidth="1"/>
    <col min="4" max="5" width="22.875" style="0" customWidth="1"/>
    <col min="6" max="6" width="7.375" style="0" customWidth="1"/>
    <col min="7" max="8" width="8.25390625" style="0" customWidth="1"/>
    <col min="9" max="9" width="8.625" style="0" customWidth="1"/>
    <col min="10" max="10" width="9.75390625" style="0" customWidth="1"/>
    <col min="11" max="11" width="10.75390625" style="0" customWidth="1"/>
    <col min="12" max="12" width="10.625" style="0" customWidth="1"/>
    <col min="13" max="13" width="11.00390625" style="0" customWidth="1"/>
  </cols>
  <sheetData>
    <row r="10" spans="1:13" ht="27" customHeight="1">
      <c r="A10" s="3" t="s">
        <v>0</v>
      </c>
      <c r="B10" s="3" t="s">
        <v>1</v>
      </c>
      <c r="C10" s="3" t="s">
        <v>34</v>
      </c>
      <c r="D10" s="3" t="s">
        <v>33</v>
      </c>
      <c r="E10" s="3" t="s">
        <v>25</v>
      </c>
      <c r="F10" s="3" t="s">
        <v>24</v>
      </c>
      <c r="G10" s="4" t="s">
        <v>44</v>
      </c>
      <c r="H10" s="4" t="s">
        <v>57</v>
      </c>
      <c r="I10" s="4" t="s">
        <v>45</v>
      </c>
      <c r="J10" s="4" t="s">
        <v>15</v>
      </c>
      <c r="K10" s="4" t="s">
        <v>16</v>
      </c>
      <c r="L10" s="4" t="s">
        <v>17</v>
      </c>
      <c r="M10" s="4" t="s">
        <v>19</v>
      </c>
    </row>
    <row r="11" spans="1:13" ht="12.75">
      <c r="A11">
        <f>drivers_list!A11</f>
        <v>100529601</v>
      </c>
      <c r="B11">
        <f>drivers_list!B11</f>
        <v>1</v>
      </c>
      <c r="C11" t="str">
        <f>drivers_list!C11</f>
        <v>Добридін Влад</v>
      </c>
      <c r="D11" t="str">
        <f>drivers_list!E11</f>
        <v>Новіков Евгеній</v>
      </c>
      <c r="E11" t="str">
        <f>drivers_list!G11</f>
        <v>Мазда 323</v>
      </c>
      <c r="F11" s="9">
        <f>drivers_list!H11</f>
        <v>1.5</v>
      </c>
      <c r="G11" s="7">
        <v>0.5256944444444445</v>
      </c>
      <c r="H11" s="7">
        <v>0.0006944444444444445</v>
      </c>
      <c r="I11" s="7">
        <v>0.545138888888889</v>
      </c>
      <c r="J11" s="7">
        <f>I11-G11</f>
        <v>0.019444444444444486</v>
      </c>
      <c r="K11" s="8" t="str">
        <f>IF(J11&gt;time_NORMS!C2,(J11-time_NORMS!C2)*time_NORMS!F2,"00:00,0")</f>
        <v>00:00,0</v>
      </c>
      <c r="L11" s="8">
        <f>IF(J11&lt;time_NORMS!C2,(time_NORMS!C2-dist_03!J11)*time_NORMS!E2,"00:00,0")</f>
        <v>0.02615714583333332</v>
      </c>
      <c r="M11" s="1">
        <f>K11+L11+H11</f>
        <v>0.026851590277777764</v>
      </c>
    </row>
    <row r="12" spans="1:13" ht="12.75">
      <c r="A12">
        <f>drivers_list!A12</f>
        <v>100529602</v>
      </c>
      <c r="F12" s="9"/>
      <c r="G12" s="7"/>
      <c r="H12" s="7"/>
      <c r="I12" s="7"/>
      <c r="J12" s="7"/>
      <c r="K12" s="8"/>
      <c r="L12" s="8"/>
      <c r="M12" s="1"/>
    </row>
    <row r="13" spans="1:13" ht="12.75">
      <c r="A13">
        <f>drivers_list!A13</f>
        <v>100529603</v>
      </c>
      <c r="F13" s="9"/>
      <c r="G13" s="7"/>
      <c r="H13" s="7"/>
      <c r="I13" s="7"/>
      <c r="J13" s="7"/>
      <c r="K13" s="8"/>
      <c r="L13" s="8"/>
      <c r="M13" s="1"/>
    </row>
    <row r="14" spans="1:13" ht="12.75">
      <c r="A14">
        <f>drivers_list!A14</f>
        <v>100529604</v>
      </c>
      <c r="F14" s="9"/>
      <c r="G14" s="7"/>
      <c r="H14" s="7"/>
      <c r="I14" s="7"/>
      <c r="J14" s="7"/>
      <c r="K14" s="8"/>
      <c r="L14" s="8"/>
      <c r="M14" s="1"/>
    </row>
    <row r="15" spans="1:13" ht="12.75">
      <c r="A15">
        <f>drivers_list!A15</f>
        <v>100529605</v>
      </c>
      <c r="F15" s="9"/>
      <c r="G15" s="7"/>
      <c r="H15" s="7"/>
      <c r="I15" s="7"/>
      <c r="J15" s="7"/>
      <c r="K15" s="8"/>
      <c r="L15" s="8"/>
      <c r="M15" s="1"/>
    </row>
    <row r="16" spans="1:13" ht="12.75">
      <c r="A16">
        <f>drivers_list!A16</f>
        <v>100529606</v>
      </c>
      <c r="F16" s="9"/>
      <c r="G16" s="7"/>
      <c r="H16" s="7"/>
      <c r="I16" s="7"/>
      <c r="J16" s="7"/>
      <c r="K16" s="8"/>
      <c r="L16" s="8"/>
      <c r="M16" s="1"/>
    </row>
    <row r="17" spans="1:13" ht="12.75">
      <c r="A17">
        <f>drivers_list!A17</f>
        <v>100529607</v>
      </c>
      <c r="F17" s="9"/>
      <c r="G17" s="7"/>
      <c r="H17" s="7"/>
      <c r="I17" s="7"/>
      <c r="J17" s="7"/>
      <c r="K17" s="8"/>
      <c r="L17" s="8"/>
      <c r="M17" s="1"/>
    </row>
    <row r="18" spans="1:13" ht="12.75">
      <c r="A18">
        <f>drivers_list!A18</f>
        <v>100529608</v>
      </c>
      <c r="F18" s="9"/>
      <c r="G18" s="7"/>
      <c r="H18" s="7"/>
      <c r="I18" s="7"/>
      <c r="J18" s="7"/>
      <c r="K18" s="8"/>
      <c r="L18" s="8"/>
      <c r="M18" s="1"/>
    </row>
    <row r="19" spans="1:13" ht="12.75">
      <c r="A19">
        <f>drivers_list!A19</f>
        <v>100529609</v>
      </c>
      <c r="F19" s="9"/>
      <c r="G19" s="7"/>
      <c r="H19" s="7"/>
      <c r="I19" s="7"/>
      <c r="J19" s="7"/>
      <c r="K19" s="8"/>
      <c r="L19" s="8"/>
      <c r="M19" s="1"/>
    </row>
    <row r="20" spans="1:13" ht="12.75">
      <c r="A20">
        <f>drivers_list!A20</f>
        <v>100529610</v>
      </c>
      <c r="F20" s="9"/>
      <c r="G20" s="7"/>
      <c r="H20" s="7"/>
      <c r="I20" s="7"/>
      <c r="J20" s="7"/>
      <c r="K20" s="8"/>
      <c r="L20" s="8"/>
      <c r="M20" s="1"/>
    </row>
    <row r="21" spans="1:13" ht="12.75">
      <c r="A21">
        <f>drivers_list!A21</f>
        <v>100529611</v>
      </c>
      <c r="F21" s="9"/>
      <c r="G21" s="7"/>
      <c r="H21" s="7"/>
      <c r="I21" s="7"/>
      <c r="J21" s="7"/>
      <c r="K21" s="8"/>
      <c r="L21" s="8"/>
      <c r="M21" s="1"/>
    </row>
    <row r="22" spans="1:14" ht="12.75">
      <c r="A22">
        <f>drivers_list!A22</f>
        <v>100529612</v>
      </c>
      <c r="B22" s="20"/>
      <c r="C22" s="20"/>
      <c r="D22" s="20"/>
      <c r="E22" s="20"/>
      <c r="F22" s="22"/>
      <c r="G22" s="7"/>
      <c r="H22" s="23"/>
      <c r="I22" s="7"/>
      <c r="J22" s="23"/>
      <c r="K22" s="24"/>
      <c r="L22" s="24"/>
      <c r="M22" s="1"/>
      <c r="N22" s="20"/>
    </row>
    <row r="23" spans="1:13" ht="12.75">
      <c r="A23">
        <f>drivers_list!A23</f>
        <v>100529613</v>
      </c>
      <c r="F23" s="9"/>
      <c r="G23" s="7"/>
      <c r="H23" s="7"/>
      <c r="I23" s="7"/>
      <c r="J23" s="7"/>
      <c r="K23" s="8"/>
      <c r="L23" s="8"/>
      <c r="M23" s="1"/>
    </row>
    <row r="24" spans="1:13" ht="12.75">
      <c r="A24">
        <f>drivers_list!A24</f>
        <v>100529614</v>
      </c>
      <c r="F24" s="9"/>
      <c r="G24" s="7"/>
      <c r="H24" s="7"/>
      <c r="I24" s="7"/>
      <c r="J24" s="7"/>
      <c r="K24" s="8"/>
      <c r="L24" s="8"/>
      <c r="M24" s="1"/>
    </row>
    <row r="25" spans="1:13" ht="12.75">
      <c r="A25">
        <f>drivers_list!A25</f>
        <v>100529615</v>
      </c>
      <c r="F25" s="9"/>
      <c r="G25" s="7"/>
      <c r="H25" s="7"/>
      <c r="I25" s="7"/>
      <c r="J25" s="7"/>
      <c r="K25" s="8"/>
      <c r="L25" s="8"/>
      <c r="M25" s="1"/>
    </row>
    <row r="26" spans="1:14" ht="12.75">
      <c r="A26" s="20">
        <f>drivers_list!A26</f>
        <v>100529616</v>
      </c>
      <c r="B26" s="20"/>
      <c r="C26" s="20"/>
      <c r="D26" s="20"/>
      <c r="E26" s="20"/>
      <c r="F26" s="22"/>
      <c r="G26" s="23"/>
      <c r="H26" s="23"/>
      <c r="I26" s="23"/>
      <c r="J26" s="23"/>
      <c r="K26" s="24"/>
      <c r="L26" s="24"/>
      <c r="M26" s="25"/>
      <c r="N26" s="20"/>
    </row>
    <row r="27" spans="1:14" ht="12.75">
      <c r="A27" s="20">
        <f>drivers_list!A27</f>
        <v>100529617</v>
      </c>
      <c r="B27" s="20"/>
      <c r="C27" s="20"/>
      <c r="D27" s="20"/>
      <c r="E27" s="20"/>
      <c r="F27" s="22"/>
      <c r="G27" s="23"/>
      <c r="H27" s="23"/>
      <c r="I27" s="23"/>
      <c r="J27" s="23"/>
      <c r="K27" s="24"/>
      <c r="L27" s="24"/>
      <c r="M27" s="25"/>
      <c r="N27" s="20"/>
    </row>
    <row r="28" spans="1:14" ht="12.75">
      <c r="A28" s="20">
        <f>drivers_list!A28</f>
        <v>100529618</v>
      </c>
      <c r="B28" s="20"/>
      <c r="C28" s="20"/>
      <c r="D28" s="20"/>
      <c r="E28" s="20"/>
      <c r="F28" s="22"/>
      <c r="G28" s="23"/>
      <c r="H28" s="23"/>
      <c r="I28" s="23"/>
      <c r="J28" s="23"/>
      <c r="K28" s="24"/>
      <c r="L28" s="24"/>
      <c r="M28" s="25"/>
      <c r="N28" s="20"/>
    </row>
    <row r="29" spans="1:14" ht="12.75">
      <c r="A29" s="20">
        <f>drivers_list!A29</f>
        <v>100529619</v>
      </c>
      <c r="B29" s="20"/>
      <c r="C29" s="20"/>
      <c r="D29" s="20"/>
      <c r="E29" s="20"/>
      <c r="F29" s="22"/>
      <c r="G29" s="23"/>
      <c r="H29" s="23"/>
      <c r="I29" s="23"/>
      <c r="J29" s="23"/>
      <c r="K29" s="24"/>
      <c r="L29" s="24"/>
      <c r="M29" s="25"/>
      <c r="N29" s="20"/>
    </row>
    <row r="30" spans="1:14" ht="12.75">
      <c r="A30" s="20">
        <f>drivers_list!A30</f>
        <v>100529620</v>
      </c>
      <c r="B30" s="20"/>
      <c r="C30" s="20"/>
      <c r="D30" s="20"/>
      <c r="E30" s="20"/>
      <c r="F30" s="22"/>
      <c r="G30" s="23"/>
      <c r="H30" s="23"/>
      <c r="I30" s="23"/>
      <c r="J30" s="23"/>
      <c r="K30" s="24"/>
      <c r="L30" s="24"/>
      <c r="M30" s="25"/>
      <c r="N30" s="20"/>
    </row>
    <row r="31" spans="1:14" ht="12.75">
      <c r="A31" s="20">
        <f>drivers_list!A31</f>
        <v>100529621</v>
      </c>
      <c r="B31" s="20"/>
      <c r="C31" s="20"/>
      <c r="D31" s="20"/>
      <c r="E31" s="20"/>
      <c r="F31" s="22"/>
      <c r="G31" s="23"/>
      <c r="H31" s="23"/>
      <c r="I31" s="23"/>
      <c r="J31" s="23"/>
      <c r="K31" s="24"/>
      <c r="L31" s="24"/>
      <c r="M31" s="25"/>
      <c r="N31" s="20"/>
    </row>
    <row r="32" spans="1:14" ht="12.75">
      <c r="A32" s="20">
        <f>drivers_list!A32</f>
        <v>100529622</v>
      </c>
      <c r="B32" s="20"/>
      <c r="C32" s="20"/>
      <c r="D32" s="20"/>
      <c r="E32" s="20"/>
      <c r="F32" s="22"/>
      <c r="G32" s="23"/>
      <c r="H32" s="23"/>
      <c r="I32" s="23"/>
      <c r="J32" s="23"/>
      <c r="K32" s="24"/>
      <c r="L32" s="24"/>
      <c r="M32" s="25"/>
      <c r="N32" s="20"/>
    </row>
    <row r="33" spans="1:14" ht="12.75">
      <c r="A33" s="20">
        <f>drivers_list!A33</f>
        <v>100529623</v>
      </c>
      <c r="B33" s="20"/>
      <c r="C33" s="20"/>
      <c r="D33" s="20"/>
      <c r="E33" s="20"/>
      <c r="F33" s="22"/>
      <c r="G33" s="23"/>
      <c r="H33" s="23"/>
      <c r="I33" s="23"/>
      <c r="J33" s="23"/>
      <c r="K33" s="24"/>
      <c r="L33" s="24"/>
      <c r="M33" s="25"/>
      <c r="N33" s="20"/>
    </row>
    <row r="34" spans="1:14" ht="12.75">
      <c r="A34" s="20">
        <f>drivers_list!A34</f>
        <v>100529624</v>
      </c>
      <c r="B34" s="20"/>
      <c r="C34" s="20"/>
      <c r="D34" s="20"/>
      <c r="E34" s="20"/>
      <c r="F34" s="22"/>
      <c r="G34" s="23"/>
      <c r="H34" s="23"/>
      <c r="I34" s="23"/>
      <c r="J34" s="23"/>
      <c r="K34" s="24"/>
      <c r="L34" s="24"/>
      <c r="M34" s="25"/>
      <c r="N34" s="20"/>
    </row>
    <row r="35" spans="1:14" ht="12.75">
      <c r="A35" s="20">
        <f>drivers_list!A35</f>
        <v>100529625</v>
      </c>
      <c r="B35" s="20"/>
      <c r="C35" s="20"/>
      <c r="D35" s="20"/>
      <c r="E35" s="20"/>
      <c r="F35" s="22"/>
      <c r="G35" s="23"/>
      <c r="H35" s="23"/>
      <c r="I35" s="23"/>
      <c r="J35" s="23"/>
      <c r="K35" s="24"/>
      <c r="L35" s="24"/>
      <c r="M35" s="25"/>
      <c r="N35" s="20"/>
    </row>
    <row r="36" spans="1:14" ht="12.75">
      <c r="A36" s="20">
        <f>drivers_list!A36</f>
        <v>100529626</v>
      </c>
      <c r="B36" s="20"/>
      <c r="C36" s="20"/>
      <c r="D36" s="20"/>
      <c r="E36" s="20"/>
      <c r="F36" s="22"/>
      <c r="G36" s="23"/>
      <c r="H36" s="23"/>
      <c r="I36" s="23"/>
      <c r="J36" s="23"/>
      <c r="K36" s="24"/>
      <c r="L36" s="24"/>
      <c r="M36" s="25"/>
      <c r="N36" s="20"/>
    </row>
    <row r="37" spans="1:14" ht="12.75">
      <c r="A37" s="20">
        <f>drivers_list!A37</f>
        <v>100529627</v>
      </c>
      <c r="B37" s="20"/>
      <c r="C37" s="20"/>
      <c r="D37" s="20"/>
      <c r="E37" s="20"/>
      <c r="F37" s="22"/>
      <c r="G37" s="23"/>
      <c r="H37" s="23"/>
      <c r="I37" s="23"/>
      <c r="J37" s="23"/>
      <c r="K37" s="24"/>
      <c r="L37" s="24"/>
      <c r="M37" s="25"/>
      <c r="N37" s="20"/>
    </row>
    <row r="38" spans="1:14" ht="12.75">
      <c r="A38" s="20">
        <f>drivers_list!A38</f>
        <v>100529628</v>
      </c>
      <c r="B38" s="20"/>
      <c r="C38" s="20"/>
      <c r="D38" s="20"/>
      <c r="E38" s="20"/>
      <c r="F38" s="22"/>
      <c r="G38" s="23"/>
      <c r="H38" s="23"/>
      <c r="I38" s="23"/>
      <c r="J38" s="23"/>
      <c r="K38" s="24"/>
      <c r="L38" s="24"/>
      <c r="M38" s="25"/>
      <c r="N38" s="20"/>
    </row>
    <row r="39" spans="1:13" ht="12.75">
      <c r="A39">
        <f>drivers_list!A39</f>
        <v>100529629</v>
      </c>
      <c r="F39" s="9"/>
      <c r="G39" s="7"/>
      <c r="H39" s="7"/>
      <c r="I39" s="7"/>
      <c r="J39" s="7"/>
      <c r="K39" s="8"/>
      <c r="L39" s="8"/>
      <c r="M39" s="1"/>
    </row>
    <row r="40" spans="1:13" ht="12.75">
      <c r="A40">
        <f>drivers_list!A40</f>
        <v>100529630</v>
      </c>
      <c r="F40" s="9"/>
      <c r="G40" s="7"/>
      <c r="H40" s="7"/>
      <c r="I40" s="7"/>
      <c r="J40" s="7"/>
      <c r="K40" s="8"/>
      <c r="L40" s="8"/>
      <c r="M40" s="1"/>
    </row>
    <row r="41" spans="1:13" ht="12.75">
      <c r="A41">
        <f>drivers_list!A41</f>
        <v>100529631</v>
      </c>
      <c r="F41" s="9"/>
      <c r="G41" s="7"/>
      <c r="H41" s="7"/>
      <c r="I41" s="7"/>
      <c r="J41" s="7"/>
      <c r="K41" s="8"/>
      <c r="L41" s="8"/>
      <c r="M41" s="1"/>
    </row>
    <row r="42" spans="1:13" ht="12.75">
      <c r="A42">
        <f>drivers_list!A42</f>
        <v>100529632</v>
      </c>
      <c r="F42" s="9"/>
      <c r="G42" s="7"/>
      <c r="H42" s="7"/>
      <c r="I42" s="7"/>
      <c r="J42" s="7"/>
      <c r="K42" s="8"/>
      <c r="L42" s="8"/>
      <c r="M42" s="1"/>
    </row>
    <row r="43" spans="1:13" ht="12.75">
      <c r="A43">
        <f>drivers_list!A43</f>
        <v>100529633</v>
      </c>
      <c r="F43" s="9"/>
      <c r="G43" s="7"/>
      <c r="H43" s="7"/>
      <c r="I43" s="7"/>
      <c r="J43" s="7"/>
      <c r="K43" s="8"/>
      <c r="L43" s="8"/>
      <c r="M43" s="1"/>
    </row>
    <row r="44" ht="12.75">
      <c r="A44">
        <v>100529634</v>
      </c>
    </row>
    <row r="45" ht="12.75">
      <c r="A45">
        <v>100529635</v>
      </c>
    </row>
    <row r="46" ht="12.75">
      <c r="A46">
        <v>100529636</v>
      </c>
    </row>
    <row r="47" ht="12.75">
      <c r="A47">
        <v>100529637</v>
      </c>
    </row>
    <row r="48" ht="12.75">
      <c r="A48">
        <v>100529638</v>
      </c>
    </row>
    <row r="49" ht="12.75">
      <c r="A49">
        <v>100529639</v>
      </c>
    </row>
    <row r="50" ht="12.75">
      <c r="A50">
        <v>100529640</v>
      </c>
    </row>
  </sheetData>
  <printOptions/>
  <pageMargins left="0.21" right="0.15" top="0.28" bottom="0.22" header="0.17" footer="0.1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50"/>
  <sheetViews>
    <sheetView workbookViewId="0" topLeftCell="A7">
      <selection activeCell="C51" sqref="C51"/>
    </sheetView>
  </sheetViews>
  <sheetFormatPr defaultColWidth="9.00390625" defaultRowHeight="12.75"/>
  <cols>
    <col min="1" max="1" width="10.75390625" style="0" customWidth="1"/>
    <col min="2" max="2" width="5.625" style="0" customWidth="1"/>
    <col min="3" max="3" width="21.125" style="0" customWidth="1"/>
    <col min="4" max="4" width="22.75390625" style="0" customWidth="1"/>
    <col min="5" max="5" width="21.875" style="0" customWidth="1"/>
    <col min="6" max="8" width="10.75390625" style="0" customWidth="1"/>
    <col min="9" max="9" width="12.875" style="0" customWidth="1"/>
    <col min="10" max="10" width="14.75390625" style="0" customWidth="1"/>
  </cols>
  <sheetData>
    <row r="10" spans="1:10" ht="25.5">
      <c r="A10" s="3" t="s">
        <v>0</v>
      </c>
      <c r="B10" s="3" t="s">
        <v>1</v>
      </c>
      <c r="C10" s="3" t="s">
        <v>34</v>
      </c>
      <c r="D10" s="3" t="s">
        <v>47</v>
      </c>
      <c r="E10" s="3" t="s">
        <v>25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2</v>
      </c>
    </row>
    <row r="11" spans="1:9" ht="12.75">
      <c r="A11">
        <f>drivers_list!A11</f>
        <v>100529601</v>
      </c>
      <c r="B11">
        <f>drivers_list!B11</f>
        <v>1</v>
      </c>
      <c r="C11" t="str">
        <f>drivers_list!C11</f>
        <v>Добридін Влад</v>
      </c>
      <c r="D11" t="str">
        <f>drivers_list!E11</f>
        <v>Новіков Евгеній</v>
      </c>
      <c r="E11" t="str">
        <f>drivers_list!G11</f>
        <v>Мазда 323</v>
      </c>
      <c r="F11" s="2">
        <v>0</v>
      </c>
      <c r="G11" s="2">
        <v>0.0005736111111111112</v>
      </c>
      <c r="H11" s="2">
        <v>0</v>
      </c>
      <c r="I11" s="1">
        <f>G11-F11+H11</f>
        <v>0.0005736111111111112</v>
      </c>
    </row>
    <row r="12" spans="1:10" ht="12.75">
      <c r="A12" s="20">
        <f>drivers_list!A12</f>
        <v>100529602</v>
      </c>
      <c r="B12" s="20"/>
      <c r="C12" s="20"/>
      <c r="D12" s="20"/>
      <c r="E12" s="20"/>
      <c r="F12" s="26"/>
      <c r="G12" s="26"/>
      <c r="H12" s="26"/>
      <c r="I12" s="25"/>
      <c r="J12" s="20"/>
    </row>
    <row r="13" spans="1:10" ht="12.75">
      <c r="A13" s="20">
        <f>drivers_list!A13</f>
        <v>100529603</v>
      </c>
      <c r="B13" s="20"/>
      <c r="C13" s="20"/>
      <c r="D13" s="20"/>
      <c r="E13" s="20"/>
      <c r="F13" s="26"/>
      <c r="G13" s="26"/>
      <c r="H13" s="26"/>
      <c r="I13" s="25"/>
      <c r="J13" s="20"/>
    </row>
    <row r="14" spans="1:10" ht="12.75">
      <c r="A14" s="20">
        <f>drivers_list!A14</f>
        <v>100529604</v>
      </c>
      <c r="B14" s="20"/>
      <c r="C14" s="20"/>
      <c r="D14" s="20"/>
      <c r="E14" s="20"/>
      <c r="F14" s="26"/>
      <c r="G14" s="26"/>
      <c r="H14" s="26"/>
      <c r="I14" s="25"/>
      <c r="J14" s="20"/>
    </row>
    <row r="15" spans="1:10" ht="12.75">
      <c r="A15" s="20">
        <f>drivers_list!A15</f>
        <v>100529605</v>
      </c>
      <c r="B15" s="20"/>
      <c r="C15" s="20"/>
      <c r="D15" s="20"/>
      <c r="E15" s="20"/>
      <c r="F15" s="26"/>
      <c r="G15" s="26"/>
      <c r="H15" s="26"/>
      <c r="I15" s="25"/>
      <c r="J15" s="20"/>
    </row>
    <row r="16" spans="1:10" ht="12.75">
      <c r="A16" s="20">
        <f>drivers_list!A16</f>
        <v>100529606</v>
      </c>
      <c r="B16" s="20"/>
      <c r="C16" s="20"/>
      <c r="D16" s="20"/>
      <c r="E16" s="20"/>
      <c r="F16" s="26"/>
      <c r="G16" s="26"/>
      <c r="H16" s="26"/>
      <c r="I16" s="25"/>
      <c r="J16" s="20"/>
    </row>
    <row r="17" spans="1:10" ht="12.75">
      <c r="A17" s="20">
        <f>drivers_list!A17</f>
        <v>100529607</v>
      </c>
      <c r="B17" s="20"/>
      <c r="C17" s="20"/>
      <c r="D17" s="20"/>
      <c r="E17" s="20"/>
      <c r="F17" s="26"/>
      <c r="G17" s="26"/>
      <c r="H17" s="26"/>
      <c r="I17" s="25"/>
      <c r="J17" s="20"/>
    </row>
    <row r="18" spans="1:10" ht="12.75">
      <c r="A18" s="20">
        <f>drivers_list!A18</f>
        <v>100529608</v>
      </c>
      <c r="B18" s="20"/>
      <c r="C18" s="20"/>
      <c r="D18" s="20"/>
      <c r="E18" s="20"/>
      <c r="F18" s="26"/>
      <c r="G18" s="26"/>
      <c r="H18" s="26"/>
      <c r="I18" s="25"/>
      <c r="J18" s="20"/>
    </row>
    <row r="19" spans="1:10" ht="12.75">
      <c r="A19" s="20">
        <f>drivers_list!A19</f>
        <v>100529609</v>
      </c>
      <c r="B19" s="20"/>
      <c r="C19" s="20"/>
      <c r="D19" s="20"/>
      <c r="E19" s="20"/>
      <c r="F19" s="26"/>
      <c r="G19" s="26"/>
      <c r="H19" s="26"/>
      <c r="I19" s="25"/>
      <c r="J19" s="20"/>
    </row>
    <row r="20" spans="1:10" ht="12.75">
      <c r="A20" s="20">
        <f>drivers_list!A20</f>
        <v>100529610</v>
      </c>
      <c r="B20" s="20"/>
      <c r="C20" s="20"/>
      <c r="D20" s="20"/>
      <c r="E20" s="20"/>
      <c r="F20" s="26"/>
      <c r="G20" s="26"/>
      <c r="H20" s="26"/>
      <c r="I20" s="25"/>
      <c r="J20" s="20"/>
    </row>
    <row r="21" spans="1:10" ht="12.75">
      <c r="A21" s="20">
        <f>drivers_list!A21</f>
        <v>100529611</v>
      </c>
      <c r="B21" s="20"/>
      <c r="C21" s="20"/>
      <c r="D21" s="20"/>
      <c r="E21" s="20"/>
      <c r="F21" s="26"/>
      <c r="G21" s="26"/>
      <c r="H21" s="26"/>
      <c r="I21" s="25"/>
      <c r="J21" s="20"/>
    </row>
    <row r="22" spans="1:10" ht="12.75">
      <c r="A22" s="20">
        <f>drivers_list!A22</f>
        <v>100529612</v>
      </c>
      <c r="B22" s="20"/>
      <c r="C22" s="20"/>
      <c r="D22" s="20"/>
      <c r="E22" s="20"/>
      <c r="F22" s="26"/>
      <c r="G22" s="26"/>
      <c r="H22" s="26"/>
      <c r="I22" s="25"/>
      <c r="J22" s="20"/>
    </row>
    <row r="23" spans="1:10" ht="12.75">
      <c r="A23" s="20">
        <f>drivers_list!A23</f>
        <v>100529613</v>
      </c>
      <c r="B23" s="20"/>
      <c r="C23" s="20"/>
      <c r="D23" s="20"/>
      <c r="E23" s="20"/>
      <c r="F23" s="26"/>
      <c r="G23" s="26"/>
      <c r="H23" s="26"/>
      <c r="I23" s="25"/>
      <c r="J23" s="20"/>
    </row>
    <row r="24" spans="1:10" ht="12.75">
      <c r="A24" s="20">
        <f>drivers_list!A24</f>
        <v>100529614</v>
      </c>
      <c r="B24" s="20"/>
      <c r="C24" s="20"/>
      <c r="D24" s="20"/>
      <c r="E24" s="20"/>
      <c r="F24" s="26"/>
      <c r="G24" s="26"/>
      <c r="H24" s="26"/>
      <c r="I24" s="25"/>
      <c r="J24" s="20"/>
    </row>
    <row r="25" spans="1:10" ht="12.75">
      <c r="A25" s="20">
        <f>drivers_list!A25</f>
        <v>100529615</v>
      </c>
      <c r="B25" s="20"/>
      <c r="C25" s="20"/>
      <c r="D25" s="20"/>
      <c r="E25" s="20"/>
      <c r="F25" s="26"/>
      <c r="G25" s="26"/>
      <c r="H25" s="26"/>
      <c r="I25" s="25"/>
      <c r="J25" s="20"/>
    </row>
    <row r="26" spans="1:10" ht="12.75">
      <c r="A26" s="20">
        <f>drivers_list!A26</f>
        <v>100529616</v>
      </c>
      <c r="B26" s="20"/>
      <c r="C26" s="20"/>
      <c r="D26" s="20"/>
      <c r="E26" s="20"/>
      <c r="F26" s="26"/>
      <c r="G26" s="26"/>
      <c r="H26" s="26"/>
      <c r="I26" s="25"/>
      <c r="J26" s="20"/>
    </row>
    <row r="27" spans="1:10" ht="12.75">
      <c r="A27" s="20">
        <f>drivers_list!A27</f>
        <v>100529617</v>
      </c>
      <c r="B27" s="20"/>
      <c r="C27" s="20"/>
      <c r="D27" s="20"/>
      <c r="E27" s="20"/>
      <c r="F27" s="26"/>
      <c r="G27" s="26"/>
      <c r="H27" s="26"/>
      <c r="I27" s="25"/>
      <c r="J27" s="20"/>
    </row>
    <row r="28" spans="1:10" ht="12.75">
      <c r="A28" s="20">
        <f>drivers_list!A28</f>
        <v>100529618</v>
      </c>
      <c r="B28" s="20"/>
      <c r="C28" s="20"/>
      <c r="D28" s="20"/>
      <c r="E28" s="20"/>
      <c r="F28" s="26"/>
      <c r="G28" s="26"/>
      <c r="H28" s="26"/>
      <c r="I28" s="25"/>
      <c r="J28" s="20"/>
    </row>
    <row r="29" spans="1:10" ht="12.75">
      <c r="A29" s="20">
        <f>drivers_list!A29</f>
        <v>100529619</v>
      </c>
      <c r="B29" s="20"/>
      <c r="C29" s="20"/>
      <c r="D29" s="20"/>
      <c r="E29" s="20"/>
      <c r="F29" s="26"/>
      <c r="G29" s="26"/>
      <c r="H29" s="26"/>
      <c r="I29" s="25"/>
      <c r="J29" s="20"/>
    </row>
    <row r="30" spans="1:10" ht="12.75">
      <c r="A30" s="20">
        <f>drivers_list!A30</f>
        <v>100529620</v>
      </c>
      <c r="B30" s="20"/>
      <c r="C30" s="20"/>
      <c r="D30" s="20"/>
      <c r="E30" s="20"/>
      <c r="F30" s="26"/>
      <c r="G30" s="26"/>
      <c r="H30" s="26"/>
      <c r="I30" s="25"/>
      <c r="J30" s="20"/>
    </row>
    <row r="31" spans="1:10" ht="12.75">
      <c r="A31" s="20">
        <f>drivers_list!A31</f>
        <v>100529621</v>
      </c>
      <c r="B31" s="20"/>
      <c r="C31" s="20"/>
      <c r="D31" s="20"/>
      <c r="E31" s="20"/>
      <c r="F31" s="26"/>
      <c r="G31" s="26"/>
      <c r="H31" s="26"/>
      <c r="I31" s="25"/>
      <c r="J31" s="20"/>
    </row>
    <row r="32" spans="1:10" ht="12.75">
      <c r="A32" s="20">
        <f>drivers_list!A32</f>
        <v>100529622</v>
      </c>
      <c r="B32" s="20"/>
      <c r="C32" s="20"/>
      <c r="D32" s="20"/>
      <c r="E32" s="20"/>
      <c r="F32" s="26"/>
      <c r="G32" s="26"/>
      <c r="H32" s="26"/>
      <c r="I32" s="25"/>
      <c r="J32" s="20"/>
    </row>
    <row r="33" spans="1:10" ht="12.75">
      <c r="A33" s="20">
        <f>drivers_list!A33</f>
        <v>100529623</v>
      </c>
      <c r="B33" s="20"/>
      <c r="C33" s="20"/>
      <c r="D33" s="20"/>
      <c r="E33" s="20"/>
      <c r="F33" s="26"/>
      <c r="G33" s="26"/>
      <c r="H33" s="26"/>
      <c r="I33" s="25"/>
      <c r="J33" s="20"/>
    </row>
    <row r="34" spans="1:10" ht="12.75">
      <c r="A34" s="20">
        <f>drivers_list!A34</f>
        <v>100529624</v>
      </c>
      <c r="B34" s="20"/>
      <c r="C34" s="20"/>
      <c r="D34" s="20"/>
      <c r="E34" s="20"/>
      <c r="F34" s="26"/>
      <c r="G34" s="26"/>
      <c r="H34" s="26"/>
      <c r="I34" s="25"/>
      <c r="J34" s="20"/>
    </row>
    <row r="35" spans="1:10" ht="12.75">
      <c r="A35" s="20">
        <f>drivers_list!A35</f>
        <v>100529625</v>
      </c>
      <c r="B35" s="20"/>
      <c r="C35" s="20"/>
      <c r="D35" s="20"/>
      <c r="E35" s="20"/>
      <c r="F35" s="26"/>
      <c r="G35" s="26"/>
      <c r="H35" s="26"/>
      <c r="I35" s="25"/>
      <c r="J35" s="20"/>
    </row>
    <row r="36" spans="1:10" ht="12.75">
      <c r="A36" s="20">
        <f>drivers_list!A36</f>
        <v>100529626</v>
      </c>
      <c r="B36" s="20"/>
      <c r="C36" s="20"/>
      <c r="D36" s="20"/>
      <c r="E36" s="20"/>
      <c r="F36" s="26"/>
      <c r="G36" s="26"/>
      <c r="H36" s="26"/>
      <c r="I36" s="25"/>
      <c r="J36" s="20"/>
    </row>
    <row r="37" spans="1:10" ht="12.75">
      <c r="A37" s="20">
        <f>drivers_list!A37</f>
        <v>100529627</v>
      </c>
      <c r="B37" s="20"/>
      <c r="C37" s="20"/>
      <c r="D37" s="20"/>
      <c r="E37" s="20"/>
      <c r="F37" s="26"/>
      <c r="G37" s="26"/>
      <c r="H37" s="26"/>
      <c r="I37" s="25"/>
      <c r="J37" s="20"/>
    </row>
    <row r="38" spans="1:10" ht="12.75">
      <c r="A38" s="20">
        <f>drivers_list!A38</f>
        <v>100529628</v>
      </c>
      <c r="B38" s="20"/>
      <c r="C38" s="20"/>
      <c r="D38" s="20"/>
      <c r="E38" s="20"/>
      <c r="F38" s="26"/>
      <c r="G38" s="26"/>
      <c r="H38" s="26"/>
      <c r="I38" s="25"/>
      <c r="J38" s="20"/>
    </row>
    <row r="39" spans="1:10" ht="12.75">
      <c r="A39" s="20">
        <f>drivers_list!A39</f>
        <v>100529629</v>
      </c>
      <c r="B39" s="20"/>
      <c r="C39" s="20"/>
      <c r="D39" s="20"/>
      <c r="E39" s="20"/>
      <c r="F39" s="26"/>
      <c r="G39" s="26"/>
      <c r="H39" s="26"/>
      <c r="I39" s="25"/>
      <c r="J39" s="20"/>
    </row>
    <row r="40" spans="1:10" ht="12.75">
      <c r="A40" s="20">
        <f>drivers_list!A40</f>
        <v>100529630</v>
      </c>
      <c r="B40" s="20"/>
      <c r="C40" s="20"/>
      <c r="D40" s="20"/>
      <c r="E40" s="20"/>
      <c r="F40" s="26"/>
      <c r="G40" s="26"/>
      <c r="H40" s="26"/>
      <c r="I40" s="25"/>
      <c r="J40" s="20"/>
    </row>
    <row r="41" spans="1:10" ht="12.75">
      <c r="A41" s="20">
        <f>drivers_list!A41</f>
        <v>100529631</v>
      </c>
      <c r="B41" s="20"/>
      <c r="C41" s="20"/>
      <c r="D41" s="20"/>
      <c r="E41" s="20"/>
      <c r="F41" s="26"/>
      <c r="G41" s="26"/>
      <c r="H41" s="26"/>
      <c r="I41" s="25"/>
      <c r="J41" s="20"/>
    </row>
    <row r="42" spans="1:10" ht="12.75">
      <c r="A42" s="20">
        <f>drivers_list!A42</f>
        <v>100529632</v>
      </c>
      <c r="B42" s="20"/>
      <c r="C42" s="20"/>
      <c r="D42" s="20"/>
      <c r="E42" s="20"/>
      <c r="F42" s="26"/>
      <c r="G42" s="26"/>
      <c r="H42" s="26"/>
      <c r="I42" s="25"/>
      <c r="J42" s="20"/>
    </row>
    <row r="43" spans="1:10" ht="12.75">
      <c r="A43" s="20">
        <f>drivers_list!A43</f>
        <v>100529633</v>
      </c>
      <c r="B43" s="20"/>
      <c r="C43" s="20"/>
      <c r="D43" s="20"/>
      <c r="E43" s="20"/>
      <c r="F43" s="26"/>
      <c r="G43" s="26"/>
      <c r="H43" s="26"/>
      <c r="I43" s="25"/>
      <c r="J43" s="20"/>
    </row>
    <row r="44" ht="12.75">
      <c r="A44" s="20">
        <v>100529634</v>
      </c>
    </row>
    <row r="45" ht="12.75">
      <c r="A45" s="20">
        <v>100529635</v>
      </c>
    </row>
    <row r="46" ht="12.75">
      <c r="A46" s="20">
        <v>100529636</v>
      </c>
    </row>
    <row r="47" ht="12.75">
      <c r="A47" s="20">
        <v>100529637</v>
      </c>
    </row>
    <row r="48" ht="12.75">
      <c r="A48" s="20">
        <v>100529638</v>
      </c>
    </row>
    <row r="49" ht="12.75">
      <c r="A49" s="20">
        <v>100529639</v>
      </c>
    </row>
    <row r="50" ht="12.75">
      <c r="A50" s="20">
        <v>100529640</v>
      </c>
    </row>
  </sheetData>
  <printOptions/>
  <pageMargins left="0.16" right="0.16" top="0.22" bottom="0.19" header="0.16" footer="0.1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50"/>
  <sheetViews>
    <sheetView workbookViewId="0" topLeftCell="A7">
      <selection activeCell="L44" sqref="L44"/>
    </sheetView>
  </sheetViews>
  <sheetFormatPr defaultColWidth="9.00390625" defaultRowHeight="12.75"/>
  <cols>
    <col min="1" max="1" width="10.75390625" style="0" customWidth="1"/>
    <col min="2" max="2" width="5.625" style="0" customWidth="1"/>
    <col min="3" max="3" width="21.125" style="0" customWidth="1"/>
    <col min="4" max="4" width="22.75390625" style="0" customWidth="1"/>
    <col min="5" max="5" width="21.875" style="0" customWidth="1"/>
    <col min="6" max="8" width="10.75390625" style="0" customWidth="1"/>
    <col min="9" max="9" width="12.875" style="0" customWidth="1"/>
    <col min="10" max="10" width="14.75390625" style="0" customWidth="1"/>
  </cols>
  <sheetData>
    <row r="10" spans="1:10" ht="25.5">
      <c r="A10" s="3" t="s">
        <v>0</v>
      </c>
      <c r="B10" s="3" t="s">
        <v>1</v>
      </c>
      <c r="C10" s="3" t="s">
        <v>34</v>
      </c>
      <c r="D10" s="3" t="s">
        <v>47</v>
      </c>
      <c r="E10" s="3" t="s">
        <v>25</v>
      </c>
      <c r="F10" s="4" t="s">
        <v>48</v>
      </c>
      <c r="G10" s="4" t="s">
        <v>7</v>
      </c>
      <c r="H10" s="4" t="s">
        <v>8</v>
      </c>
      <c r="I10" s="4" t="s">
        <v>9</v>
      </c>
      <c r="J10" s="4" t="s">
        <v>2</v>
      </c>
    </row>
    <row r="11" spans="1:9" ht="12.75">
      <c r="A11">
        <f>drivers_list!A11</f>
        <v>100529601</v>
      </c>
      <c r="B11">
        <f>drivers_list!B11</f>
        <v>1</v>
      </c>
      <c r="C11" t="str">
        <f>drivers_list!C11</f>
        <v>Добридін Влад</v>
      </c>
      <c r="D11" t="str">
        <f>drivers_list!E11</f>
        <v>Новіков Евгеній</v>
      </c>
      <c r="E11" t="str">
        <f>drivers_list!G11</f>
        <v>Мазда 323</v>
      </c>
      <c r="F11" s="2">
        <v>0</v>
      </c>
      <c r="G11" s="2">
        <v>0.0005736111111111112</v>
      </c>
      <c r="H11" s="2">
        <v>0</v>
      </c>
      <c r="I11" s="1">
        <f>G11-F11+H11</f>
        <v>0.0005736111111111112</v>
      </c>
    </row>
    <row r="12" spans="1:10" ht="12.75">
      <c r="A12" s="20">
        <f>drivers_list!A12</f>
        <v>100529602</v>
      </c>
      <c r="B12" s="20"/>
      <c r="C12" s="20"/>
      <c r="D12" s="20"/>
      <c r="E12" s="20"/>
      <c r="F12" s="26"/>
      <c r="G12" s="26"/>
      <c r="H12" s="26"/>
      <c r="I12" s="25"/>
      <c r="J12" s="20"/>
    </row>
    <row r="13" spans="1:10" ht="12.75">
      <c r="A13" s="20">
        <f>drivers_list!A13</f>
        <v>100529603</v>
      </c>
      <c r="B13" s="20"/>
      <c r="C13" s="20"/>
      <c r="D13" s="20"/>
      <c r="E13" s="20"/>
      <c r="F13" s="26"/>
      <c r="G13" s="26"/>
      <c r="H13" s="26"/>
      <c r="I13" s="25"/>
      <c r="J13" s="20"/>
    </row>
    <row r="14" spans="1:10" ht="12.75">
      <c r="A14" s="20">
        <f>drivers_list!A14</f>
        <v>100529604</v>
      </c>
      <c r="B14" s="20"/>
      <c r="C14" s="20"/>
      <c r="D14" s="20"/>
      <c r="E14" s="20"/>
      <c r="F14" s="26"/>
      <c r="G14" s="26"/>
      <c r="H14" s="26"/>
      <c r="I14" s="25"/>
      <c r="J14" s="20"/>
    </row>
    <row r="15" spans="1:10" ht="12.75">
      <c r="A15" s="20">
        <f>drivers_list!A15</f>
        <v>100529605</v>
      </c>
      <c r="B15" s="20"/>
      <c r="C15" s="20"/>
      <c r="D15" s="20"/>
      <c r="E15" s="20"/>
      <c r="F15" s="26"/>
      <c r="G15" s="26"/>
      <c r="H15" s="26"/>
      <c r="I15" s="25"/>
      <c r="J15" s="20"/>
    </row>
    <row r="16" spans="1:10" ht="12.75">
      <c r="A16" s="20">
        <f>drivers_list!A16</f>
        <v>100529606</v>
      </c>
      <c r="B16" s="20"/>
      <c r="C16" s="20"/>
      <c r="D16" s="20"/>
      <c r="E16" s="20"/>
      <c r="F16" s="26"/>
      <c r="G16" s="26"/>
      <c r="H16" s="26"/>
      <c r="I16" s="25"/>
      <c r="J16" s="20"/>
    </row>
    <row r="17" spans="1:10" ht="12.75">
      <c r="A17" s="20">
        <f>drivers_list!A17</f>
        <v>100529607</v>
      </c>
      <c r="B17" s="20"/>
      <c r="C17" s="20"/>
      <c r="D17" s="20"/>
      <c r="E17" s="20"/>
      <c r="F17" s="26"/>
      <c r="G17" s="26"/>
      <c r="H17" s="26"/>
      <c r="I17" s="25"/>
      <c r="J17" s="20"/>
    </row>
    <row r="18" spans="1:10" ht="12.75">
      <c r="A18" s="20">
        <f>drivers_list!A18</f>
        <v>100529608</v>
      </c>
      <c r="B18" s="20"/>
      <c r="C18" s="20"/>
      <c r="D18" s="20"/>
      <c r="E18" s="20"/>
      <c r="F18" s="26"/>
      <c r="G18" s="26"/>
      <c r="H18" s="26"/>
      <c r="I18" s="25"/>
      <c r="J18" s="20"/>
    </row>
    <row r="19" spans="1:10" ht="12.75">
      <c r="A19" s="20">
        <f>drivers_list!A19</f>
        <v>100529609</v>
      </c>
      <c r="B19" s="20"/>
      <c r="C19" s="20"/>
      <c r="D19" s="20"/>
      <c r="E19" s="20"/>
      <c r="F19" s="26"/>
      <c r="G19" s="26"/>
      <c r="H19" s="26"/>
      <c r="I19" s="25"/>
      <c r="J19" s="20"/>
    </row>
    <row r="20" spans="1:10" ht="12.75">
      <c r="A20" s="20">
        <f>drivers_list!A20</f>
        <v>100529610</v>
      </c>
      <c r="B20" s="20"/>
      <c r="C20" s="20"/>
      <c r="D20" s="20"/>
      <c r="E20" s="20"/>
      <c r="F20" s="26"/>
      <c r="G20" s="26"/>
      <c r="H20" s="26"/>
      <c r="I20" s="25"/>
      <c r="J20" s="20"/>
    </row>
    <row r="21" spans="1:10" ht="12.75">
      <c r="A21" s="20">
        <f>drivers_list!A21</f>
        <v>100529611</v>
      </c>
      <c r="B21" s="20"/>
      <c r="C21" s="20"/>
      <c r="D21" s="20"/>
      <c r="E21" s="20"/>
      <c r="F21" s="26"/>
      <c r="G21" s="26"/>
      <c r="H21" s="26"/>
      <c r="I21" s="25"/>
      <c r="J21" s="20"/>
    </row>
    <row r="22" spans="1:10" ht="12.75">
      <c r="A22" s="20">
        <f>drivers_list!A22</f>
        <v>100529612</v>
      </c>
      <c r="B22" s="20"/>
      <c r="C22" s="20"/>
      <c r="D22" s="20"/>
      <c r="E22" s="20"/>
      <c r="F22" s="26"/>
      <c r="G22" s="26"/>
      <c r="H22" s="26"/>
      <c r="I22" s="25"/>
      <c r="J22" s="20"/>
    </row>
    <row r="23" spans="1:10" ht="12.75">
      <c r="A23" s="20">
        <f>drivers_list!A23</f>
        <v>100529613</v>
      </c>
      <c r="B23" s="20"/>
      <c r="C23" s="20"/>
      <c r="D23" s="20"/>
      <c r="E23" s="20"/>
      <c r="F23" s="26"/>
      <c r="G23" s="26"/>
      <c r="H23" s="26"/>
      <c r="I23" s="25"/>
      <c r="J23" s="20"/>
    </row>
    <row r="24" spans="1:10" ht="12.75">
      <c r="A24" s="20">
        <f>drivers_list!A24</f>
        <v>100529614</v>
      </c>
      <c r="B24" s="20"/>
      <c r="C24" s="20"/>
      <c r="D24" s="20"/>
      <c r="E24" s="20"/>
      <c r="F24" s="26"/>
      <c r="G24" s="26"/>
      <c r="H24" s="26"/>
      <c r="I24" s="25"/>
      <c r="J24" s="20"/>
    </row>
    <row r="25" spans="1:10" ht="12.75">
      <c r="A25" s="20">
        <f>drivers_list!A25</f>
        <v>100529615</v>
      </c>
      <c r="B25" s="20"/>
      <c r="C25" s="20"/>
      <c r="D25" s="20"/>
      <c r="E25" s="20"/>
      <c r="F25" s="26"/>
      <c r="G25" s="26"/>
      <c r="H25" s="26"/>
      <c r="I25" s="25"/>
      <c r="J25" s="20"/>
    </row>
    <row r="26" spans="1:10" ht="12.75">
      <c r="A26" s="20">
        <f>drivers_list!A26</f>
        <v>100529616</v>
      </c>
      <c r="B26" s="20"/>
      <c r="C26" s="20"/>
      <c r="D26" s="20"/>
      <c r="E26" s="20"/>
      <c r="F26" s="26"/>
      <c r="G26" s="26"/>
      <c r="H26" s="26"/>
      <c r="I26" s="25"/>
      <c r="J26" s="20"/>
    </row>
    <row r="27" spans="1:10" ht="12.75">
      <c r="A27" s="20">
        <f>drivers_list!A27</f>
        <v>100529617</v>
      </c>
      <c r="B27" s="20"/>
      <c r="C27" s="20"/>
      <c r="D27" s="20"/>
      <c r="E27" s="20"/>
      <c r="F27" s="26"/>
      <c r="G27" s="26"/>
      <c r="H27" s="26"/>
      <c r="I27" s="25"/>
      <c r="J27" s="20"/>
    </row>
    <row r="28" spans="1:10" ht="12.75">
      <c r="A28" s="20">
        <f>drivers_list!A28</f>
        <v>100529618</v>
      </c>
      <c r="B28" s="20"/>
      <c r="C28" s="20"/>
      <c r="D28" s="20"/>
      <c r="E28" s="20"/>
      <c r="F28" s="26"/>
      <c r="G28" s="26"/>
      <c r="H28" s="26"/>
      <c r="I28" s="25"/>
      <c r="J28" s="20"/>
    </row>
    <row r="29" spans="1:10" ht="12.75">
      <c r="A29" s="20">
        <f>drivers_list!A29</f>
        <v>100529619</v>
      </c>
      <c r="B29" s="20"/>
      <c r="C29" s="20"/>
      <c r="D29" s="20"/>
      <c r="E29" s="20"/>
      <c r="F29" s="26"/>
      <c r="G29" s="26"/>
      <c r="H29" s="26"/>
      <c r="I29" s="25"/>
      <c r="J29" s="20"/>
    </row>
    <row r="30" spans="1:10" ht="12.75">
      <c r="A30" s="20">
        <f>drivers_list!A30</f>
        <v>100529620</v>
      </c>
      <c r="B30" s="20"/>
      <c r="C30" s="20"/>
      <c r="D30" s="20"/>
      <c r="E30" s="20"/>
      <c r="F30" s="26"/>
      <c r="G30" s="26"/>
      <c r="H30" s="26"/>
      <c r="I30" s="25"/>
      <c r="J30" s="20"/>
    </row>
    <row r="31" spans="1:10" ht="12.75">
      <c r="A31" s="20">
        <f>drivers_list!A31</f>
        <v>100529621</v>
      </c>
      <c r="B31" s="20"/>
      <c r="C31" s="20"/>
      <c r="D31" s="20"/>
      <c r="E31" s="20"/>
      <c r="F31" s="26"/>
      <c r="G31" s="26"/>
      <c r="H31" s="26"/>
      <c r="I31" s="25"/>
      <c r="J31" s="20"/>
    </row>
    <row r="32" spans="1:10" ht="12.75">
      <c r="A32" s="20">
        <f>drivers_list!A32</f>
        <v>100529622</v>
      </c>
      <c r="B32" s="20"/>
      <c r="C32" s="20"/>
      <c r="D32" s="20"/>
      <c r="E32" s="20"/>
      <c r="F32" s="26"/>
      <c r="G32" s="26"/>
      <c r="H32" s="26"/>
      <c r="I32" s="25"/>
      <c r="J32" s="20"/>
    </row>
    <row r="33" spans="1:10" ht="12.75">
      <c r="A33" s="20">
        <f>drivers_list!A33</f>
        <v>100529623</v>
      </c>
      <c r="B33" s="20"/>
      <c r="C33" s="20"/>
      <c r="D33" s="20"/>
      <c r="E33" s="20"/>
      <c r="F33" s="26"/>
      <c r="G33" s="26"/>
      <c r="H33" s="26"/>
      <c r="I33" s="25"/>
      <c r="J33" s="20"/>
    </row>
    <row r="34" spans="1:10" ht="12.75">
      <c r="A34" s="20">
        <f>drivers_list!A34</f>
        <v>100529624</v>
      </c>
      <c r="B34" s="20"/>
      <c r="C34" s="20"/>
      <c r="D34" s="20"/>
      <c r="E34" s="20"/>
      <c r="F34" s="26"/>
      <c r="G34" s="26"/>
      <c r="H34" s="26"/>
      <c r="I34" s="25"/>
      <c r="J34" s="20"/>
    </row>
    <row r="35" spans="1:10" ht="12.75">
      <c r="A35" s="20">
        <f>drivers_list!A35</f>
        <v>100529625</v>
      </c>
      <c r="B35" s="20"/>
      <c r="C35" s="20"/>
      <c r="D35" s="20"/>
      <c r="E35" s="20"/>
      <c r="F35" s="26"/>
      <c r="G35" s="26"/>
      <c r="H35" s="26"/>
      <c r="I35" s="25"/>
      <c r="J35" s="20"/>
    </row>
    <row r="36" spans="1:10" ht="12.75">
      <c r="A36" s="20">
        <f>drivers_list!A36</f>
        <v>100529626</v>
      </c>
      <c r="B36" s="20"/>
      <c r="C36" s="20"/>
      <c r="D36" s="20"/>
      <c r="E36" s="20"/>
      <c r="F36" s="26"/>
      <c r="G36" s="26"/>
      <c r="H36" s="26"/>
      <c r="I36" s="25"/>
      <c r="J36" s="20"/>
    </row>
    <row r="37" spans="1:10" ht="12.75">
      <c r="A37" s="20">
        <f>drivers_list!A37</f>
        <v>100529627</v>
      </c>
      <c r="B37" s="20"/>
      <c r="C37" s="20"/>
      <c r="D37" s="20"/>
      <c r="E37" s="20"/>
      <c r="F37" s="26"/>
      <c r="G37" s="26"/>
      <c r="H37" s="26"/>
      <c r="I37" s="25"/>
      <c r="J37" s="20"/>
    </row>
    <row r="38" spans="1:10" ht="12.75">
      <c r="A38" s="20">
        <f>drivers_list!A38</f>
        <v>100529628</v>
      </c>
      <c r="B38" s="20"/>
      <c r="C38" s="20"/>
      <c r="D38" s="20"/>
      <c r="E38" s="20"/>
      <c r="F38" s="26"/>
      <c r="G38" s="26"/>
      <c r="H38" s="26"/>
      <c r="I38" s="25"/>
      <c r="J38" s="20"/>
    </row>
    <row r="39" spans="1:10" ht="12.75">
      <c r="A39" s="20">
        <f>drivers_list!A39</f>
        <v>100529629</v>
      </c>
      <c r="B39" s="20"/>
      <c r="C39" s="20"/>
      <c r="D39" s="20"/>
      <c r="E39" s="20"/>
      <c r="F39" s="26"/>
      <c r="G39" s="26"/>
      <c r="H39" s="26"/>
      <c r="I39" s="25"/>
      <c r="J39" s="20"/>
    </row>
    <row r="40" spans="1:10" ht="12.75">
      <c r="A40" s="20">
        <f>drivers_list!A40</f>
        <v>100529630</v>
      </c>
      <c r="B40" s="20"/>
      <c r="C40" s="20"/>
      <c r="D40" s="20"/>
      <c r="E40" s="20"/>
      <c r="F40" s="26"/>
      <c r="G40" s="26"/>
      <c r="H40" s="26"/>
      <c r="I40" s="25"/>
      <c r="J40" s="20"/>
    </row>
    <row r="41" spans="1:10" ht="12.75">
      <c r="A41" s="20">
        <f>drivers_list!A41</f>
        <v>100529631</v>
      </c>
      <c r="B41" s="20"/>
      <c r="C41" s="20"/>
      <c r="D41" s="20"/>
      <c r="E41" s="20"/>
      <c r="F41" s="26"/>
      <c r="G41" s="26"/>
      <c r="H41" s="26"/>
      <c r="I41" s="25"/>
      <c r="J41" s="20"/>
    </row>
    <row r="42" spans="1:10" ht="12.75">
      <c r="A42" s="20">
        <f>drivers_list!A42</f>
        <v>100529632</v>
      </c>
      <c r="B42" s="20"/>
      <c r="C42" s="20"/>
      <c r="D42" s="20"/>
      <c r="E42" s="20"/>
      <c r="F42" s="26"/>
      <c r="G42" s="26"/>
      <c r="H42" s="26"/>
      <c r="I42" s="25"/>
      <c r="J42" s="20"/>
    </row>
    <row r="43" spans="1:10" ht="12.75">
      <c r="A43" s="20">
        <f>drivers_list!A43</f>
        <v>100529633</v>
      </c>
      <c r="B43" s="20"/>
      <c r="C43" s="20"/>
      <c r="D43" s="20"/>
      <c r="E43" s="20"/>
      <c r="F43" s="26"/>
      <c r="G43" s="26"/>
      <c r="H43" s="26"/>
      <c r="I43" s="25"/>
      <c r="J43" s="20"/>
    </row>
    <row r="44" ht="12.75">
      <c r="A44" s="20">
        <v>100529634</v>
      </c>
    </row>
    <row r="45" ht="12.75">
      <c r="A45" s="20">
        <v>100529635</v>
      </c>
    </row>
    <row r="46" ht="12.75">
      <c r="A46" s="20">
        <v>100529636</v>
      </c>
    </row>
    <row r="47" ht="12.75">
      <c r="A47" s="20">
        <v>100529637</v>
      </c>
    </row>
    <row r="48" ht="12.75">
      <c r="A48" s="20">
        <v>100529638</v>
      </c>
    </row>
    <row r="49" ht="12.75">
      <c r="A49" s="20">
        <v>100529639</v>
      </c>
    </row>
    <row r="50" ht="12.75">
      <c r="A50" s="20">
        <v>100529640</v>
      </c>
    </row>
  </sheetData>
  <printOptions/>
  <pageMargins left="0.16" right="0.16" top="0.22" bottom="0.19" header="0.16" footer="0.1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50"/>
  <sheetViews>
    <sheetView workbookViewId="0" topLeftCell="A7">
      <selection activeCell="K40" sqref="K40"/>
    </sheetView>
  </sheetViews>
  <sheetFormatPr defaultColWidth="9.00390625" defaultRowHeight="12.75"/>
  <cols>
    <col min="1" max="1" width="10.75390625" style="0" customWidth="1"/>
    <col min="2" max="2" width="5.625" style="0" customWidth="1"/>
    <col min="3" max="3" width="21.125" style="0" customWidth="1"/>
    <col min="4" max="4" width="22.75390625" style="0" customWidth="1"/>
    <col min="5" max="5" width="21.875" style="0" customWidth="1"/>
    <col min="6" max="8" width="10.75390625" style="0" customWidth="1"/>
    <col min="9" max="9" width="12.875" style="0" customWidth="1"/>
    <col min="10" max="10" width="14.75390625" style="0" customWidth="1"/>
  </cols>
  <sheetData>
    <row r="10" spans="1:10" ht="25.5">
      <c r="A10" s="3" t="s">
        <v>0</v>
      </c>
      <c r="B10" s="3" t="s">
        <v>1</v>
      </c>
      <c r="C10" s="3" t="s">
        <v>34</v>
      </c>
      <c r="D10" s="3" t="s">
        <v>47</v>
      </c>
      <c r="E10" s="3" t="s">
        <v>25</v>
      </c>
      <c r="F10" s="4" t="s">
        <v>49</v>
      </c>
      <c r="G10" s="4" t="s">
        <v>50</v>
      </c>
      <c r="H10" s="4" t="s">
        <v>51</v>
      </c>
      <c r="I10" s="4" t="s">
        <v>52</v>
      </c>
      <c r="J10" s="4" t="s">
        <v>2</v>
      </c>
    </row>
    <row r="11" spans="1:9" ht="12.75">
      <c r="A11">
        <f>drivers_list!A11</f>
        <v>100529601</v>
      </c>
      <c r="B11">
        <f>drivers_list!B11</f>
        <v>1</v>
      </c>
      <c r="C11" t="str">
        <f>drivers_list!C11</f>
        <v>Добридін Влад</v>
      </c>
      <c r="D11" t="str">
        <f>drivers_list!E11</f>
        <v>Новіков Евгеній</v>
      </c>
      <c r="E11" t="str">
        <f>drivers_list!G11</f>
        <v>Мазда 323</v>
      </c>
      <c r="F11" s="2">
        <v>0</v>
      </c>
      <c r="G11" s="2">
        <v>0.0005736111111111112</v>
      </c>
      <c r="H11" s="2">
        <v>0</v>
      </c>
      <c r="I11" s="1">
        <f>G11-F11+H11</f>
        <v>0.0005736111111111112</v>
      </c>
    </row>
    <row r="12" spans="1:10" ht="12.75">
      <c r="A12" s="20">
        <f>drivers_list!A12</f>
        <v>100529602</v>
      </c>
      <c r="B12" s="20"/>
      <c r="C12" s="20"/>
      <c r="D12" s="20"/>
      <c r="E12" s="20"/>
      <c r="F12" s="26"/>
      <c r="G12" s="26"/>
      <c r="H12" s="26"/>
      <c r="I12" s="25"/>
      <c r="J12" s="20"/>
    </row>
    <row r="13" spans="1:10" ht="12.75">
      <c r="A13" s="20">
        <f>drivers_list!A13</f>
        <v>100529603</v>
      </c>
      <c r="B13" s="20"/>
      <c r="C13" s="20"/>
      <c r="D13" s="20"/>
      <c r="E13" s="20"/>
      <c r="F13" s="26"/>
      <c r="G13" s="26"/>
      <c r="H13" s="26"/>
      <c r="I13" s="25"/>
      <c r="J13" s="20"/>
    </row>
    <row r="14" spans="1:10" ht="12.75">
      <c r="A14" s="20">
        <f>drivers_list!A14</f>
        <v>100529604</v>
      </c>
      <c r="B14" s="20"/>
      <c r="C14" s="20"/>
      <c r="D14" s="20"/>
      <c r="E14" s="20"/>
      <c r="F14" s="26"/>
      <c r="G14" s="26"/>
      <c r="H14" s="26"/>
      <c r="I14" s="25"/>
      <c r="J14" s="20"/>
    </row>
    <row r="15" spans="1:10" ht="12.75">
      <c r="A15" s="20">
        <f>drivers_list!A15</f>
        <v>100529605</v>
      </c>
      <c r="B15" s="20"/>
      <c r="C15" s="20"/>
      <c r="D15" s="20"/>
      <c r="E15" s="20"/>
      <c r="F15" s="26"/>
      <c r="G15" s="26"/>
      <c r="H15" s="26"/>
      <c r="I15" s="25"/>
      <c r="J15" s="20"/>
    </row>
    <row r="16" spans="1:10" ht="12.75">
      <c r="A16" s="20">
        <f>drivers_list!A16</f>
        <v>100529606</v>
      </c>
      <c r="B16" s="20"/>
      <c r="C16" s="20"/>
      <c r="D16" s="20"/>
      <c r="E16" s="20"/>
      <c r="F16" s="26"/>
      <c r="G16" s="26"/>
      <c r="H16" s="26"/>
      <c r="I16" s="25"/>
      <c r="J16" s="20"/>
    </row>
    <row r="17" spans="1:10" ht="12.75">
      <c r="A17" s="20">
        <f>drivers_list!A17</f>
        <v>100529607</v>
      </c>
      <c r="B17" s="20"/>
      <c r="C17" s="20"/>
      <c r="D17" s="20"/>
      <c r="E17" s="20"/>
      <c r="F17" s="26"/>
      <c r="G17" s="26"/>
      <c r="H17" s="26"/>
      <c r="I17" s="25"/>
      <c r="J17" s="20"/>
    </row>
    <row r="18" spans="1:10" ht="12.75">
      <c r="A18" s="20">
        <f>drivers_list!A18</f>
        <v>100529608</v>
      </c>
      <c r="B18" s="20"/>
      <c r="C18" s="20"/>
      <c r="D18" s="20"/>
      <c r="E18" s="20"/>
      <c r="F18" s="26"/>
      <c r="G18" s="26"/>
      <c r="H18" s="26"/>
      <c r="I18" s="25"/>
      <c r="J18" s="20"/>
    </row>
    <row r="19" spans="1:10" ht="12.75">
      <c r="A19" s="20">
        <f>drivers_list!A19</f>
        <v>100529609</v>
      </c>
      <c r="B19" s="20"/>
      <c r="C19" s="20"/>
      <c r="D19" s="20"/>
      <c r="E19" s="20"/>
      <c r="F19" s="26"/>
      <c r="G19" s="26"/>
      <c r="H19" s="26"/>
      <c r="I19" s="25"/>
      <c r="J19" s="20"/>
    </row>
    <row r="20" spans="1:10" ht="12.75">
      <c r="A20" s="20">
        <f>drivers_list!A20</f>
        <v>100529610</v>
      </c>
      <c r="B20" s="20"/>
      <c r="C20" s="20"/>
      <c r="D20" s="20"/>
      <c r="E20" s="20"/>
      <c r="F20" s="26"/>
      <c r="G20" s="26"/>
      <c r="H20" s="26"/>
      <c r="I20" s="25"/>
      <c r="J20" s="20"/>
    </row>
    <row r="21" spans="1:10" ht="12.75">
      <c r="A21" s="20">
        <f>drivers_list!A21</f>
        <v>100529611</v>
      </c>
      <c r="B21" s="20"/>
      <c r="C21" s="20"/>
      <c r="D21" s="20"/>
      <c r="E21" s="20"/>
      <c r="F21" s="26"/>
      <c r="G21" s="26"/>
      <c r="H21" s="26"/>
      <c r="I21" s="25"/>
      <c r="J21" s="20"/>
    </row>
    <row r="22" spans="1:10" ht="12.75">
      <c r="A22" s="20">
        <f>drivers_list!A22</f>
        <v>100529612</v>
      </c>
      <c r="B22" s="20"/>
      <c r="C22" s="20"/>
      <c r="D22" s="20"/>
      <c r="E22" s="20"/>
      <c r="F22" s="26"/>
      <c r="G22" s="26"/>
      <c r="H22" s="26"/>
      <c r="I22" s="25"/>
      <c r="J22" s="20"/>
    </row>
    <row r="23" spans="1:10" ht="12.75">
      <c r="A23" s="20">
        <f>drivers_list!A23</f>
        <v>100529613</v>
      </c>
      <c r="B23" s="20"/>
      <c r="C23" s="20"/>
      <c r="D23" s="20"/>
      <c r="E23" s="20"/>
      <c r="F23" s="26"/>
      <c r="G23" s="26"/>
      <c r="H23" s="26"/>
      <c r="I23" s="25"/>
      <c r="J23" s="20"/>
    </row>
    <row r="24" spans="1:10" ht="12.75">
      <c r="A24" s="20">
        <f>drivers_list!A24</f>
        <v>100529614</v>
      </c>
      <c r="B24" s="20"/>
      <c r="C24" s="20"/>
      <c r="D24" s="20"/>
      <c r="E24" s="20"/>
      <c r="F24" s="26"/>
      <c r="G24" s="26"/>
      <c r="H24" s="26"/>
      <c r="I24" s="25"/>
      <c r="J24" s="20"/>
    </row>
    <row r="25" spans="1:10" ht="12.75">
      <c r="A25" s="20">
        <f>drivers_list!A25</f>
        <v>100529615</v>
      </c>
      <c r="B25" s="20"/>
      <c r="C25" s="20"/>
      <c r="D25" s="20"/>
      <c r="E25" s="20"/>
      <c r="F25" s="26"/>
      <c r="G25" s="26"/>
      <c r="H25" s="26"/>
      <c r="I25" s="25"/>
      <c r="J25" s="20"/>
    </row>
    <row r="26" spans="1:10" ht="12.75">
      <c r="A26" s="20">
        <f>drivers_list!A26</f>
        <v>100529616</v>
      </c>
      <c r="B26" s="20"/>
      <c r="C26" s="20"/>
      <c r="D26" s="20"/>
      <c r="E26" s="20"/>
      <c r="F26" s="26"/>
      <c r="G26" s="26"/>
      <c r="H26" s="26"/>
      <c r="I26" s="25"/>
      <c r="J26" s="20"/>
    </row>
    <row r="27" spans="1:10" ht="12.75">
      <c r="A27" s="20">
        <f>drivers_list!A27</f>
        <v>100529617</v>
      </c>
      <c r="B27" s="20"/>
      <c r="C27" s="20"/>
      <c r="D27" s="20"/>
      <c r="E27" s="20"/>
      <c r="F27" s="26"/>
      <c r="G27" s="26"/>
      <c r="H27" s="26"/>
      <c r="I27" s="25"/>
      <c r="J27" s="20"/>
    </row>
    <row r="28" spans="1:10" ht="12.75">
      <c r="A28" s="20">
        <f>drivers_list!A28</f>
        <v>100529618</v>
      </c>
      <c r="B28" s="20"/>
      <c r="C28" s="20"/>
      <c r="D28" s="20"/>
      <c r="E28" s="20"/>
      <c r="F28" s="26"/>
      <c r="G28" s="26"/>
      <c r="H28" s="26"/>
      <c r="I28" s="25"/>
      <c r="J28" s="20"/>
    </row>
    <row r="29" spans="1:10" ht="12.75">
      <c r="A29" s="20">
        <f>drivers_list!A29</f>
        <v>100529619</v>
      </c>
      <c r="B29" s="20"/>
      <c r="C29" s="20"/>
      <c r="D29" s="20"/>
      <c r="E29" s="20"/>
      <c r="F29" s="26"/>
      <c r="G29" s="26"/>
      <c r="H29" s="26"/>
      <c r="I29" s="25"/>
      <c r="J29" s="20"/>
    </row>
    <row r="30" spans="1:10" ht="12.75">
      <c r="A30" s="20">
        <f>drivers_list!A30</f>
        <v>100529620</v>
      </c>
      <c r="B30" s="20"/>
      <c r="C30" s="20"/>
      <c r="D30" s="20"/>
      <c r="E30" s="20"/>
      <c r="F30" s="26"/>
      <c r="G30" s="26"/>
      <c r="H30" s="26"/>
      <c r="I30" s="25"/>
      <c r="J30" s="20"/>
    </row>
    <row r="31" spans="1:10" ht="12.75">
      <c r="A31" s="20">
        <f>drivers_list!A31</f>
        <v>100529621</v>
      </c>
      <c r="B31" s="20"/>
      <c r="C31" s="20"/>
      <c r="D31" s="20"/>
      <c r="E31" s="20"/>
      <c r="F31" s="26"/>
      <c r="G31" s="26"/>
      <c r="H31" s="26"/>
      <c r="I31" s="25"/>
      <c r="J31" s="20"/>
    </row>
    <row r="32" spans="1:10" ht="12.75">
      <c r="A32" s="20">
        <f>drivers_list!A32</f>
        <v>100529622</v>
      </c>
      <c r="B32" s="20"/>
      <c r="C32" s="20"/>
      <c r="D32" s="20"/>
      <c r="E32" s="20"/>
      <c r="F32" s="26"/>
      <c r="G32" s="26"/>
      <c r="H32" s="26"/>
      <c r="I32" s="25"/>
      <c r="J32" s="20"/>
    </row>
    <row r="33" spans="1:10" ht="12.75">
      <c r="A33" s="20">
        <f>drivers_list!A33</f>
        <v>100529623</v>
      </c>
      <c r="B33" s="20"/>
      <c r="C33" s="20"/>
      <c r="D33" s="20"/>
      <c r="E33" s="20"/>
      <c r="F33" s="26"/>
      <c r="G33" s="26"/>
      <c r="H33" s="26"/>
      <c r="I33" s="25"/>
      <c r="J33" s="20"/>
    </row>
    <row r="34" spans="1:10" ht="12.75">
      <c r="A34" s="20">
        <f>drivers_list!A34</f>
        <v>100529624</v>
      </c>
      <c r="B34" s="20"/>
      <c r="C34" s="20"/>
      <c r="D34" s="20"/>
      <c r="E34" s="20"/>
      <c r="F34" s="26"/>
      <c r="G34" s="26"/>
      <c r="H34" s="26"/>
      <c r="I34" s="25"/>
      <c r="J34" s="20"/>
    </row>
    <row r="35" spans="1:10" ht="12.75">
      <c r="A35" s="20">
        <f>drivers_list!A35</f>
        <v>100529625</v>
      </c>
      <c r="B35" s="20"/>
      <c r="C35" s="20"/>
      <c r="D35" s="20"/>
      <c r="E35" s="20"/>
      <c r="F35" s="26"/>
      <c r="G35" s="26"/>
      <c r="H35" s="26"/>
      <c r="I35" s="25"/>
      <c r="J35" s="20"/>
    </row>
    <row r="36" spans="1:10" ht="12.75">
      <c r="A36" s="20">
        <f>drivers_list!A36</f>
        <v>100529626</v>
      </c>
      <c r="B36" s="20"/>
      <c r="C36" s="20"/>
      <c r="D36" s="20"/>
      <c r="E36" s="20"/>
      <c r="F36" s="26"/>
      <c r="G36" s="26"/>
      <c r="H36" s="26"/>
      <c r="I36" s="25"/>
      <c r="J36" s="20"/>
    </row>
    <row r="37" spans="1:10" ht="12.75">
      <c r="A37" s="20">
        <f>drivers_list!A37</f>
        <v>100529627</v>
      </c>
      <c r="B37" s="20"/>
      <c r="C37" s="20"/>
      <c r="D37" s="20"/>
      <c r="E37" s="20"/>
      <c r="F37" s="26"/>
      <c r="G37" s="26"/>
      <c r="H37" s="26"/>
      <c r="I37" s="25"/>
      <c r="J37" s="20"/>
    </row>
    <row r="38" spans="1:10" ht="12.75">
      <c r="A38" s="20">
        <f>drivers_list!A38</f>
        <v>100529628</v>
      </c>
      <c r="B38" s="20"/>
      <c r="C38" s="20"/>
      <c r="D38" s="20"/>
      <c r="E38" s="20"/>
      <c r="F38" s="26"/>
      <c r="G38" s="26"/>
      <c r="H38" s="26"/>
      <c r="I38" s="25"/>
      <c r="J38" s="20"/>
    </row>
    <row r="39" spans="1:10" ht="12.75">
      <c r="A39" s="20">
        <f>drivers_list!A39</f>
        <v>100529629</v>
      </c>
      <c r="B39" s="20"/>
      <c r="C39" s="20"/>
      <c r="D39" s="20"/>
      <c r="E39" s="20"/>
      <c r="F39" s="26"/>
      <c r="G39" s="26"/>
      <c r="H39" s="26"/>
      <c r="I39" s="25"/>
      <c r="J39" s="20"/>
    </row>
    <row r="40" spans="1:10" ht="12.75">
      <c r="A40" s="20">
        <f>drivers_list!A40</f>
        <v>100529630</v>
      </c>
      <c r="B40" s="20"/>
      <c r="C40" s="20"/>
      <c r="D40" s="20"/>
      <c r="E40" s="20"/>
      <c r="F40" s="26"/>
      <c r="G40" s="26"/>
      <c r="H40" s="26"/>
      <c r="I40" s="25"/>
      <c r="J40" s="20"/>
    </row>
    <row r="41" spans="1:10" ht="12.75">
      <c r="A41" s="20">
        <f>drivers_list!A41</f>
        <v>100529631</v>
      </c>
      <c r="B41" s="20"/>
      <c r="C41" s="20"/>
      <c r="D41" s="20"/>
      <c r="E41" s="20"/>
      <c r="F41" s="26"/>
      <c r="G41" s="26"/>
      <c r="H41" s="26"/>
      <c r="I41" s="25"/>
      <c r="J41" s="20"/>
    </row>
    <row r="42" spans="1:10" ht="12.75">
      <c r="A42" s="20">
        <f>drivers_list!A42</f>
        <v>100529632</v>
      </c>
      <c r="B42" s="20"/>
      <c r="C42" s="20"/>
      <c r="D42" s="20"/>
      <c r="E42" s="20"/>
      <c r="F42" s="26"/>
      <c r="G42" s="26"/>
      <c r="H42" s="26"/>
      <c r="I42" s="25"/>
      <c r="J42" s="20"/>
    </row>
    <row r="43" spans="1:10" ht="12.75">
      <c r="A43" s="20">
        <f>drivers_list!A43</f>
        <v>100529633</v>
      </c>
      <c r="B43" s="20"/>
      <c r="C43" s="20"/>
      <c r="D43" s="20"/>
      <c r="E43" s="20"/>
      <c r="F43" s="26"/>
      <c r="G43" s="26"/>
      <c r="H43" s="26"/>
      <c r="I43" s="25"/>
      <c r="J43" s="20"/>
    </row>
    <row r="44" ht="12.75">
      <c r="A44" s="20">
        <v>100529634</v>
      </c>
    </row>
    <row r="45" ht="12.75">
      <c r="A45" s="20">
        <v>100529635</v>
      </c>
    </row>
    <row r="46" ht="12.75">
      <c r="A46" s="20">
        <v>100529636</v>
      </c>
    </row>
    <row r="47" ht="12.75">
      <c r="A47" s="20">
        <v>100529637</v>
      </c>
    </row>
    <row r="48" ht="12.75">
      <c r="A48" s="20">
        <v>100529638</v>
      </c>
    </row>
    <row r="49" ht="12.75">
      <c r="A49" s="20">
        <v>100529639</v>
      </c>
    </row>
    <row r="50" ht="12.75">
      <c r="A50" s="20">
        <v>100529640</v>
      </c>
    </row>
  </sheetData>
  <printOptions/>
  <pageMargins left="0.16" right="0.16" top="0.22" bottom="0.19" header="0.16" footer="0.1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50"/>
  <sheetViews>
    <sheetView workbookViewId="0" topLeftCell="A7">
      <selection activeCell="K35" sqref="K35"/>
    </sheetView>
  </sheetViews>
  <sheetFormatPr defaultColWidth="9.00390625" defaultRowHeight="12.75"/>
  <cols>
    <col min="1" max="1" width="10.75390625" style="0" customWidth="1"/>
    <col min="2" max="2" width="5.625" style="0" customWidth="1"/>
    <col min="3" max="3" width="21.125" style="0" customWidth="1"/>
    <col min="4" max="4" width="22.75390625" style="0" customWidth="1"/>
    <col min="5" max="5" width="21.875" style="0" customWidth="1"/>
    <col min="6" max="8" width="10.75390625" style="0" customWidth="1"/>
    <col min="9" max="9" width="12.875" style="0" customWidth="1"/>
    <col min="10" max="10" width="14.75390625" style="0" customWidth="1"/>
  </cols>
  <sheetData>
    <row r="10" spans="1:10" ht="25.5">
      <c r="A10" s="3" t="s">
        <v>0</v>
      </c>
      <c r="B10" s="3" t="s">
        <v>1</v>
      </c>
      <c r="C10" s="3" t="s">
        <v>34</v>
      </c>
      <c r="D10" s="3" t="s">
        <v>47</v>
      </c>
      <c r="E10" s="3" t="s">
        <v>25</v>
      </c>
      <c r="F10" s="4" t="s">
        <v>59</v>
      </c>
      <c r="G10" s="4" t="s">
        <v>60</v>
      </c>
      <c r="H10" s="4" t="s">
        <v>61</v>
      </c>
      <c r="I10" s="4" t="s">
        <v>62</v>
      </c>
      <c r="J10" s="4" t="s">
        <v>2</v>
      </c>
    </row>
    <row r="11" spans="1:9" ht="12.75">
      <c r="A11">
        <f>drivers_list!A11</f>
        <v>100529601</v>
      </c>
      <c r="B11">
        <f>drivers_list!B11</f>
        <v>1</v>
      </c>
      <c r="C11" t="str">
        <f>drivers_list!C11</f>
        <v>Добридін Влад</v>
      </c>
      <c r="D11" t="str">
        <f>drivers_list!E11</f>
        <v>Новіков Евгеній</v>
      </c>
      <c r="E11" t="str">
        <f>drivers_list!G11</f>
        <v>Мазда 323</v>
      </c>
      <c r="F11" s="2">
        <v>0</v>
      </c>
      <c r="G11" s="2">
        <v>0.0005736111111111112</v>
      </c>
      <c r="H11" s="2">
        <v>0</v>
      </c>
      <c r="I11" s="1">
        <f>G11-F11+H11</f>
        <v>0.0005736111111111112</v>
      </c>
    </row>
    <row r="12" spans="1:10" ht="12.75">
      <c r="A12" s="20">
        <f>drivers_list!A12</f>
        <v>100529602</v>
      </c>
      <c r="B12" s="20"/>
      <c r="C12" s="20"/>
      <c r="D12" s="20"/>
      <c r="E12" s="20"/>
      <c r="F12" s="26"/>
      <c r="G12" s="26"/>
      <c r="H12" s="26"/>
      <c r="I12" s="25"/>
      <c r="J12" s="20"/>
    </row>
    <row r="13" spans="1:10" ht="12.75">
      <c r="A13" s="20">
        <f>drivers_list!A13</f>
        <v>100529603</v>
      </c>
      <c r="B13" s="20"/>
      <c r="C13" s="20"/>
      <c r="D13" s="20"/>
      <c r="E13" s="20"/>
      <c r="F13" s="26"/>
      <c r="G13" s="26"/>
      <c r="H13" s="26"/>
      <c r="I13" s="25"/>
      <c r="J13" s="20"/>
    </row>
    <row r="14" spans="1:10" ht="12.75">
      <c r="A14" s="20">
        <f>drivers_list!A14</f>
        <v>100529604</v>
      </c>
      <c r="B14" s="20"/>
      <c r="C14" s="20"/>
      <c r="D14" s="20"/>
      <c r="E14" s="20"/>
      <c r="F14" s="26"/>
      <c r="G14" s="26"/>
      <c r="H14" s="26"/>
      <c r="I14" s="25"/>
      <c r="J14" s="20"/>
    </row>
    <row r="15" spans="1:10" ht="12.75">
      <c r="A15" s="20">
        <f>drivers_list!A15</f>
        <v>100529605</v>
      </c>
      <c r="B15" s="20"/>
      <c r="C15" s="20"/>
      <c r="D15" s="20"/>
      <c r="E15" s="20"/>
      <c r="F15" s="26"/>
      <c r="G15" s="26"/>
      <c r="H15" s="26"/>
      <c r="I15" s="25"/>
      <c r="J15" s="20"/>
    </row>
    <row r="16" spans="1:10" ht="12.75">
      <c r="A16" s="20">
        <f>drivers_list!A16</f>
        <v>100529606</v>
      </c>
      <c r="B16" s="20"/>
      <c r="C16" s="20"/>
      <c r="D16" s="20"/>
      <c r="E16" s="20"/>
      <c r="F16" s="26"/>
      <c r="G16" s="26"/>
      <c r="H16" s="26"/>
      <c r="I16" s="25"/>
      <c r="J16" s="20"/>
    </row>
    <row r="17" spans="1:10" ht="12.75">
      <c r="A17" s="20">
        <f>drivers_list!A17</f>
        <v>100529607</v>
      </c>
      <c r="B17" s="20"/>
      <c r="C17" s="20"/>
      <c r="D17" s="20"/>
      <c r="E17" s="20"/>
      <c r="F17" s="26"/>
      <c r="G17" s="26"/>
      <c r="H17" s="26"/>
      <c r="I17" s="25"/>
      <c r="J17" s="20"/>
    </row>
    <row r="18" spans="1:10" ht="12.75">
      <c r="A18" s="20">
        <f>drivers_list!A18</f>
        <v>100529608</v>
      </c>
      <c r="B18" s="20"/>
      <c r="C18" s="20"/>
      <c r="D18" s="20"/>
      <c r="E18" s="20"/>
      <c r="F18" s="26"/>
      <c r="G18" s="26"/>
      <c r="H18" s="26"/>
      <c r="I18" s="25"/>
      <c r="J18" s="20"/>
    </row>
    <row r="19" spans="1:10" ht="12.75">
      <c r="A19" s="20">
        <f>drivers_list!A19</f>
        <v>100529609</v>
      </c>
      <c r="B19" s="20"/>
      <c r="C19" s="20"/>
      <c r="D19" s="20"/>
      <c r="E19" s="20"/>
      <c r="F19" s="26"/>
      <c r="G19" s="26"/>
      <c r="H19" s="26"/>
      <c r="I19" s="25"/>
      <c r="J19" s="20"/>
    </row>
    <row r="20" spans="1:10" ht="12.75">
      <c r="A20" s="20">
        <f>drivers_list!A20</f>
        <v>100529610</v>
      </c>
      <c r="B20" s="20"/>
      <c r="C20" s="20"/>
      <c r="D20" s="20"/>
      <c r="E20" s="20"/>
      <c r="F20" s="26"/>
      <c r="G20" s="26"/>
      <c r="H20" s="26"/>
      <c r="I20" s="25"/>
      <c r="J20" s="20"/>
    </row>
    <row r="21" spans="1:10" ht="12.75">
      <c r="A21" s="20">
        <f>drivers_list!A21</f>
        <v>100529611</v>
      </c>
      <c r="B21" s="20"/>
      <c r="C21" s="20"/>
      <c r="D21" s="20"/>
      <c r="E21" s="20"/>
      <c r="F21" s="26"/>
      <c r="G21" s="26"/>
      <c r="H21" s="26"/>
      <c r="I21" s="25"/>
      <c r="J21" s="20"/>
    </row>
    <row r="22" spans="1:10" ht="12.75">
      <c r="A22" s="20">
        <f>drivers_list!A22</f>
        <v>100529612</v>
      </c>
      <c r="B22" s="20"/>
      <c r="C22" s="20"/>
      <c r="D22" s="20"/>
      <c r="E22" s="20"/>
      <c r="F22" s="26"/>
      <c r="G22" s="26"/>
      <c r="H22" s="26"/>
      <c r="I22" s="25"/>
      <c r="J22" s="20"/>
    </row>
    <row r="23" spans="1:10" ht="12.75">
      <c r="A23" s="20">
        <f>drivers_list!A23</f>
        <v>100529613</v>
      </c>
      <c r="B23" s="20"/>
      <c r="C23" s="20"/>
      <c r="D23" s="20"/>
      <c r="E23" s="20"/>
      <c r="F23" s="26"/>
      <c r="G23" s="26"/>
      <c r="H23" s="26"/>
      <c r="I23" s="25"/>
      <c r="J23" s="20"/>
    </row>
    <row r="24" spans="1:10" ht="12.75">
      <c r="A24" s="20">
        <f>drivers_list!A24</f>
        <v>100529614</v>
      </c>
      <c r="B24" s="20"/>
      <c r="C24" s="20"/>
      <c r="D24" s="20"/>
      <c r="E24" s="20"/>
      <c r="F24" s="26"/>
      <c r="G24" s="26"/>
      <c r="H24" s="26"/>
      <c r="I24" s="25"/>
      <c r="J24" s="20"/>
    </row>
    <row r="25" spans="1:10" ht="12.75">
      <c r="A25" s="20">
        <f>drivers_list!A25</f>
        <v>100529615</v>
      </c>
      <c r="B25" s="20"/>
      <c r="C25" s="20"/>
      <c r="D25" s="20"/>
      <c r="E25" s="20"/>
      <c r="F25" s="26"/>
      <c r="G25" s="26"/>
      <c r="H25" s="26"/>
      <c r="I25" s="25"/>
      <c r="J25" s="20"/>
    </row>
    <row r="26" spans="1:10" ht="12.75">
      <c r="A26" s="20">
        <f>drivers_list!A26</f>
        <v>100529616</v>
      </c>
      <c r="B26" s="20"/>
      <c r="C26" s="20"/>
      <c r="D26" s="20"/>
      <c r="E26" s="20"/>
      <c r="F26" s="26"/>
      <c r="G26" s="26"/>
      <c r="H26" s="26"/>
      <c r="I26" s="25"/>
      <c r="J26" s="20"/>
    </row>
    <row r="27" spans="1:10" ht="12.75">
      <c r="A27" s="20">
        <f>drivers_list!A27</f>
        <v>100529617</v>
      </c>
      <c r="B27" s="20"/>
      <c r="C27" s="20"/>
      <c r="D27" s="20"/>
      <c r="E27" s="20"/>
      <c r="F27" s="26"/>
      <c r="G27" s="26"/>
      <c r="H27" s="26"/>
      <c r="I27" s="25"/>
      <c r="J27" s="20"/>
    </row>
    <row r="28" spans="1:10" ht="12.75">
      <c r="A28" s="20">
        <f>drivers_list!A28</f>
        <v>100529618</v>
      </c>
      <c r="B28" s="20"/>
      <c r="C28" s="20"/>
      <c r="D28" s="20"/>
      <c r="E28" s="20"/>
      <c r="F28" s="26"/>
      <c r="G28" s="26"/>
      <c r="H28" s="26"/>
      <c r="I28" s="25"/>
      <c r="J28" s="20"/>
    </row>
    <row r="29" spans="1:10" ht="12.75">
      <c r="A29" s="20">
        <f>drivers_list!A29</f>
        <v>100529619</v>
      </c>
      <c r="B29" s="20"/>
      <c r="C29" s="20"/>
      <c r="D29" s="20"/>
      <c r="E29" s="20"/>
      <c r="F29" s="26"/>
      <c r="G29" s="26"/>
      <c r="H29" s="26"/>
      <c r="I29" s="25"/>
      <c r="J29" s="20"/>
    </row>
    <row r="30" spans="1:10" ht="12.75">
      <c r="A30" s="20">
        <f>drivers_list!A30</f>
        <v>100529620</v>
      </c>
      <c r="B30" s="20"/>
      <c r="C30" s="20"/>
      <c r="D30" s="20"/>
      <c r="E30" s="20"/>
      <c r="F30" s="26"/>
      <c r="G30" s="26"/>
      <c r="H30" s="26"/>
      <c r="I30" s="25"/>
      <c r="J30" s="20"/>
    </row>
    <row r="31" spans="1:10" ht="12.75">
      <c r="A31" s="20">
        <f>drivers_list!A31</f>
        <v>100529621</v>
      </c>
      <c r="B31" s="20"/>
      <c r="C31" s="20"/>
      <c r="D31" s="20"/>
      <c r="E31" s="20"/>
      <c r="F31" s="26"/>
      <c r="G31" s="26"/>
      <c r="H31" s="26"/>
      <c r="I31" s="25"/>
      <c r="J31" s="20"/>
    </row>
    <row r="32" spans="1:10" ht="12.75">
      <c r="A32" s="20">
        <f>drivers_list!A32</f>
        <v>100529622</v>
      </c>
      <c r="B32" s="20"/>
      <c r="C32" s="20"/>
      <c r="D32" s="20"/>
      <c r="E32" s="20"/>
      <c r="F32" s="26"/>
      <c r="G32" s="26"/>
      <c r="H32" s="26"/>
      <c r="I32" s="25"/>
      <c r="J32" s="20"/>
    </row>
    <row r="33" spans="1:10" ht="12.75">
      <c r="A33" s="20">
        <f>drivers_list!A33</f>
        <v>100529623</v>
      </c>
      <c r="B33" s="20"/>
      <c r="C33" s="20"/>
      <c r="D33" s="20"/>
      <c r="E33" s="20"/>
      <c r="F33" s="26"/>
      <c r="G33" s="26"/>
      <c r="H33" s="26"/>
      <c r="I33" s="25"/>
      <c r="J33" s="20"/>
    </row>
    <row r="34" spans="1:10" ht="12.75">
      <c r="A34" s="20">
        <f>drivers_list!A34</f>
        <v>100529624</v>
      </c>
      <c r="B34" s="20"/>
      <c r="C34" s="20"/>
      <c r="D34" s="20"/>
      <c r="E34" s="20"/>
      <c r="F34" s="26"/>
      <c r="G34" s="26"/>
      <c r="H34" s="26"/>
      <c r="I34" s="25"/>
      <c r="J34" s="20"/>
    </row>
    <row r="35" spans="1:10" ht="12.75">
      <c r="A35" s="20">
        <f>drivers_list!A35</f>
        <v>100529625</v>
      </c>
      <c r="B35" s="20"/>
      <c r="C35" s="20"/>
      <c r="D35" s="20"/>
      <c r="E35" s="20"/>
      <c r="F35" s="26"/>
      <c r="G35" s="26"/>
      <c r="H35" s="26"/>
      <c r="I35" s="25"/>
      <c r="J35" s="20"/>
    </row>
    <row r="36" spans="1:10" ht="12.75">
      <c r="A36" s="20">
        <f>drivers_list!A36</f>
        <v>100529626</v>
      </c>
      <c r="B36" s="20"/>
      <c r="C36" s="20"/>
      <c r="D36" s="20"/>
      <c r="E36" s="20"/>
      <c r="F36" s="26"/>
      <c r="G36" s="26"/>
      <c r="H36" s="26"/>
      <c r="I36" s="25"/>
      <c r="J36" s="20"/>
    </row>
    <row r="37" spans="1:10" ht="12.75">
      <c r="A37" s="20">
        <f>drivers_list!A37</f>
        <v>100529627</v>
      </c>
      <c r="B37" s="20"/>
      <c r="C37" s="20"/>
      <c r="D37" s="20"/>
      <c r="E37" s="20"/>
      <c r="F37" s="26"/>
      <c r="G37" s="26"/>
      <c r="H37" s="26"/>
      <c r="I37" s="25"/>
      <c r="J37" s="20"/>
    </row>
    <row r="38" spans="1:10" ht="12.75">
      <c r="A38" s="20">
        <f>drivers_list!A38</f>
        <v>100529628</v>
      </c>
      <c r="B38" s="20"/>
      <c r="C38" s="20"/>
      <c r="D38" s="20"/>
      <c r="E38" s="20"/>
      <c r="F38" s="26"/>
      <c r="G38" s="26"/>
      <c r="H38" s="26"/>
      <c r="I38" s="25"/>
      <c r="J38" s="20"/>
    </row>
    <row r="39" spans="1:10" ht="12.75">
      <c r="A39" s="20">
        <f>drivers_list!A39</f>
        <v>100529629</v>
      </c>
      <c r="B39" s="20"/>
      <c r="C39" s="20"/>
      <c r="D39" s="20"/>
      <c r="E39" s="20"/>
      <c r="F39" s="26"/>
      <c r="G39" s="26"/>
      <c r="H39" s="26"/>
      <c r="I39" s="25"/>
      <c r="J39" s="20"/>
    </row>
    <row r="40" spans="1:10" ht="12.75">
      <c r="A40" s="20">
        <f>drivers_list!A40</f>
        <v>100529630</v>
      </c>
      <c r="B40" s="20"/>
      <c r="C40" s="20"/>
      <c r="D40" s="20"/>
      <c r="E40" s="20"/>
      <c r="F40" s="26"/>
      <c r="G40" s="26"/>
      <c r="H40" s="26"/>
      <c r="I40" s="25"/>
      <c r="J40" s="20"/>
    </row>
    <row r="41" spans="1:10" ht="12.75">
      <c r="A41" s="20">
        <f>drivers_list!A41</f>
        <v>100529631</v>
      </c>
      <c r="B41" s="20"/>
      <c r="C41" s="20"/>
      <c r="D41" s="20"/>
      <c r="E41" s="20"/>
      <c r="F41" s="26"/>
      <c r="G41" s="26"/>
      <c r="H41" s="26"/>
      <c r="I41" s="25"/>
      <c r="J41" s="20"/>
    </row>
    <row r="42" spans="1:10" ht="12.75">
      <c r="A42" s="20">
        <f>drivers_list!A42</f>
        <v>100529632</v>
      </c>
      <c r="B42" s="20"/>
      <c r="C42" s="20"/>
      <c r="D42" s="20"/>
      <c r="E42" s="20"/>
      <c r="F42" s="26"/>
      <c r="G42" s="26"/>
      <c r="H42" s="26"/>
      <c r="I42" s="25"/>
      <c r="J42" s="20"/>
    </row>
    <row r="43" spans="1:10" ht="12.75">
      <c r="A43" s="20">
        <f>drivers_list!A43</f>
        <v>100529633</v>
      </c>
      <c r="B43" s="20"/>
      <c r="C43" s="20"/>
      <c r="D43" s="20"/>
      <c r="E43" s="20"/>
      <c r="F43" s="26"/>
      <c r="G43" s="26"/>
      <c r="H43" s="26"/>
      <c r="I43" s="25"/>
      <c r="J43" s="20"/>
    </row>
    <row r="44" ht="12.75">
      <c r="A44" s="20">
        <v>100529634</v>
      </c>
    </row>
    <row r="45" ht="12.75">
      <c r="A45" s="20">
        <v>100529635</v>
      </c>
    </row>
    <row r="46" ht="12.75">
      <c r="A46" s="20">
        <v>100529636</v>
      </c>
    </row>
    <row r="47" ht="12.75">
      <c r="A47" s="20">
        <v>100529637</v>
      </c>
    </row>
    <row r="48" ht="12.75">
      <c r="A48" s="20">
        <v>100529638</v>
      </c>
    </row>
    <row r="49" ht="12.75">
      <c r="A49" s="20">
        <v>100529639</v>
      </c>
    </row>
    <row r="50" ht="12.75">
      <c r="A50" s="20">
        <v>100529640</v>
      </c>
    </row>
  </sheetData>
  <printOptions/>
  <pageMargins left="0.16" right="0.16" top="0.22" bottom="0.19" header="0.16" footer="0.1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J50"/>
  <sheetViews>
    <sheetView workbookViewId="0" topLeftCell="A9">
      <selection activeCell="L26" sqref="L26"/>
    </sheetView>
  </sheetViews>
  <sheetFormatPr defaultColWidth="9.00390625" defaultRowHeight="12.75"/>
  <cols>
    <col min="1" max="1" width="10.00390625" style="0" bestFit="1" customWidth="1"/>
    <col min="2" max="2" width="6.625" style="0" customWidth="1"/>
    <col min="3" max="3" width="21.375" style="0" customWidth="1"/>
    <col min="4" max="4" width="22.875" style="0" customWidth="1"/>
    <col min="5" max="5" width="17.125" style="0" customWidth="1"/>
    <col min="6" max="6" width="7.625" style="0" customWidth="1"/>
    <col min="7" max="7" width="8.25390625" style="0" customWidth="1"/>
  </cols>
  <sheetData>
    <row r="10" spans="1:10" ht="26.25" customHeight="1">
      <c r="A10" s="3" t="s">
        <v>0</v>
      </c>
      <c r="B10" s="3" t="s">
        <v>1</v>
      </c>
      <c r="C10" s="3" t="s">
        <v>34</v>
      </c>
      <c r="D10" s="3" t="s">
        <v>47</v>
      </c>
      <c r="E10" s="3" t="s">
        <v>25</v>
      </c>
      <c r="F10" s="3" t="s">
        <v>24</v>
      </c>
      <c r="G10" s="3" t="s">
        <v>28</v>
      </c>
      <c r="H10" s="4" t="s">
        <v>20</v>
      </c>
      <c r="I10" s="4" t="s">
        <v>21</v>
      </c>
      <c r="J10" s="4" t="s">
        <v>22</v>
      </c>
    </row>
    <row r="11" spans="1:10" ht="12.75">
      <c r="A11">
        <f>drivers_list!A11</f>
        <v>100529601</v>
      </c>
      <c r="B11">
        <f>drivers_list!B11</f>
        <v>1</v>
      </c>
      <c r="C11" t="str">
        <f>drivers_list!C11</f>
        <v>Добридін Влад</v>
      </c>
      <c r="D11" t="str">
        <f>drivers_list!E11</f>
        <v>Новіков Евгеній</v>
      </c>
      <c r="E11" t="str">
        <f>drivers_list!G11</f>
        <v>Мазда 323</v>
      </c>
      <c r="F11">
        <f>drivers_list!H11</f>
        <v>1.5</v>
      </c>
      <c r="G11" s="10">
        <f>drivers_list!I11</f>
        <v>2</v>
      </c>
      <c r="H11" s="1">
        <f>SUM(dist_01!L11,dist_02!M11,dist_03!M11,race01!I11,race02!I11,race03!I11,race04!I11)</f>
        <v>0.04315052777777774</v>
      </c>
      <c r="I11" s="15"/>
      <c r="J11" s="15"/>
    </row>
    <row r="12" spans="1:10" ht="12.75">
      <c r="A12">
        <f>drivers_list!A12</f>
        <v>100529602</v>
      </c>
      <c r="G12" s="10"/>
      <c r="H12" s="1"/>
      <c r="I12" s="15"/>
      <c r="J12" s="15"/>
    </row>
    <row r="13" spans="1:10" ht="12.75">
      <c r="A13">
        <f>drivers_list!A13</f>
        <v>100529603</v>
      </c>
      <c r="G13" s="10"/>
      <c r="H13" s="1"/>
      <c r="I13" s="15"/>
      <c r="J13" s="15"/>
    </row>
    <row r="14" spans="1:10" ht="12.75">
      <c r="A14">
        <f>drivers_list!A14</f>
        <v>100529604</v>
      </c>
      <c r="G14" s="10"/>
      <c r="H14" s="1"/>
      <c r="I14" s="15"/>
      <c r="J14" s="15"/>
    </row>
    <row r="15" spans="1:10" ht="12.75">
      <c r="A15">
        <f>drivers_list!A15</f>
        <v>100529605</v>
      </c>
      <c r="G15" s="10"/>
      <c r="H15" s="1"/>
      <c r="I15" s="15"/>
      <c r="J15" s="15"/>
    </row>
    <row r="16" spans="1:10" ht="12.75">
      <c r="A16">
        <f>drivers_list!A16</f>
        <v>100529606</v>
      </c>
      <c r="G16" s="10"/>
      <c r="H16" s="1"/>
      <c r="I16" s="15"/>
      <c r="J16" s="15"/>
    </row>
    <row r="17" spans="1:10" ht="12.75">
      <c r="A17">
        <f>drivers_list!A17</f>
        <v>100529607</v>
      </c>
      <c r="G17" s="10"/>
      <c r="H17" s="1"/>
      <c r="I17" s="15"/>
      <c r="J17" s="15"/>
    </row>
    <row r="18" spans="1:10" ht="12.75">
      <c r="A18">
        <f>drivers_list!A18</f>
        <v>100529608</v>
      </c>
      <c r="G18" s="10"/>
      <c r="H18" s="1"/>
      <c r="I18" s="15"/>
      <c r="J18" s="15"/>
    </row>
    <row r="19" spans="1:10" ht="12.75">
      <c r="A19">
        <f>drivers_list!A19</f>
        <v>100529609</v>
      </c>
      <c r="G19" s="10"/>
      <c r="H19" s="1"/>
      <c r="I19" s="15"/>
      <c r="J19" s="15"/>
    </row>
    <row r="20" spans="1:10" ht="12.75">
      <c r="A20">
        <f>drivers_list!A20</f>
        <v>100529610</v>
      </c>
      <c r="G20" s="10"/>
      <c r="H20" s="1"/>
      <c r="I20" s="15"/>
      <c r="J20" s="15"/>
    </row>
    <row r="21" spans="1:10" ht="12.75">
      <c r="A21">
        <f>drivers_list!A21</f>
        <v>100529611</v>
      </c>
      <c r="G21" s="10"/>
      <c r="H21" s="1"/>
      <c r="I21" s="15"/>
      <c r="J21" s="15"/>
    </row>
    <row r="22" spans="1:10" ht="12.75">
      <c r="A22">
        <f>drivers_list!A22</f>
        <v>100529612</v>
      </c>
      <c r="B22" s="20"/>
      <c r="C22" s="20"/>
      <c r="D22" s="20"/>
      <c r="E22" s="20"/>
      <c r="F22" s="20"/>
      <c r="G22" s="27"/>
      <c r="H22" s="25"/>
      <c r="I22" s="15"/>
      <c r="J22" s="15"/>
    </row>
    <row r="23" spans="1:10" ht="12.75">
      <c r="A23">
        <f>drivers_list!A23</f>
        <v>100529613</v>
      </c>
      <c r="B23" s="20"/>
      <c r="C23" s="20"/>
      <c r="D23" s="20"/>
      <c r="E23" s="20"/>
      <c r="F23" s="20"/>
      <c r="G23" s="27"/>
      <c r="H23" s="25"/>
      <c r="I23" s="15"/>
      <c r="J23" s="15"/>
    </row>
    <row r="24" spans="1:10" ht="12.75">
      <c r="A24">
        <f>drivers_list!A24</f>
        <v>100529614</v>
      </c>
      <c r="B24" s="20"/>
      <c r="C24" s="20"/>
      <c r="D24" s="20"/>
      <c r="E24" s="20"/>
      <c r="F24" s="20"/>
      <c r="G24" s="27"/>
      <c r="H24" s="25"/>
      <c r="I24" s="15"/>
      <c r="J24" s="15"/>
    </row>
    <row r="25" spans="1:10" ht="12.75">
      <c r="A25">
        <f>drivers_list!A25</f>
        <v>100529615</v>
      </c>
      <c r="B25" s="20"/>
      <c r="C25" s="20"/>
      <c r="D25" s="20"/>
      <c r="E25" s="20"/>
      <c r="F25" s="20"/>
      <c r="G25" s="27"/>
      <c r="H25" s="25"/>
      <c r="I25" s="15"/>
      <c r="J25" s="15"/>
    </row>
    <row r="26" spans="1:10" ht="12.75">
      <c r="A26">
        <f>drivers_list!A26</f>
        <v>100529616</v>
      </c>
      <c r="B26" s="20"/>
      <c r="C26" s="20"/>
      <c r="D26" s="20"/>
      <c r="E26" s="20"/>
      <c r="F26" s="20"/>
      <c r="G26" s="27"/>
      <c r="H26" s="25"/>
      <c r="I26" s="15"/>
      <c r="J26" s="15"/>
    </row>
    <row r="27" spans="1:10" ht="12.75">
      <c r="A27">
        <f>drivers_list!A27</f>
        <v>100529617</v>
      </c>
      <c r="B27" s="20"/>
      <c r="C27" s="20"/>
      <c r="D27" s="20"/>
      <c r="E27" s="20"/>
      <c r="F27" s="20"/>
      <c r="G27" s="27"/>
      <c r="H27" s="25"/>
      <c r="I27" s="15"/>
      <c r="J27" s="15"/>
    </row>
    <row r="28" spans="1:10" ht="12.75">
      <c r="A28">
        <f>drivers_list!A28</f>
        <v>100529618</v>
      </c>
      <c r="B28" s="20"/>
      <c r="C28" s="20"/>
      <c r="D28" s="20"/>
      <c r="E28" s="20"/>
      <c r="F28" s="20"/>
      <c r="G28" s="27"/>
      <c r="H28" s="25"/>
      <c r="I28" s="15"/>
      <c r="J28" s="15"/>
    </row>
    <row r="29" spans="1:10" ht="12.75">
      <c r="A29">
        <f>drivers_list!A29</f>
        <v>100529619</v>
      </c>
      <c r="B29" s="20"/>
      <c r="C29" s="20"/>
      <c r="D29" s="20"/>
      <c r="E29" s="20"/>
      <c r="F29" s="20"/>
      <c r="G29" s="27"/>
      <c r="H29" s="25"/>
      <c r="I29" s="15"/>
      <c r="J29" s="15"/>
    </row>
    <row r="30" spans="1:10" ht="12.75">
      <c r="A30">
        <f>drivers_list!A30</f>
        <v>100529620</v>
      </c>
      <c r="B30" s="20"/>
      <c r="C30" s="20"/>
      <c r="D30" s="20"/>
      <c r="E30" s="20"/>
      <c r="F30" s="20"/>
      <c r="G30" s="27"/>
      <c r="H30" s="25"/>
      <c r="I30" s="15"/>
      <c r="J30" s="15"/>
    </row>
    <row r="31" spans="1:10" ht="12.75">
      <c r="A31">
        <f>drivers_list!A31</f>
        <v>100529621</v>
      </c>
      <c r="B31" s="20"/>
      <c r="C31" s="20"/>
      <c r="D31" s="20"/>
      <c r="E31" s="20"/>
      <c r="F31" s="20"/>
      <c r="G31" s="27"/>
      <c r="H31" s="25"/>
      <c r="I31" s="15"/>
      <c r="J31" s="15"/>
    </row>
    <row r="32" spans="1:10" ht="12.75">
      <c r="A32">
        <f>drivers_list!A32</f>
        <v>100529622</v>
      </c>
      <c r="B32" s="20"/>
      <c r="C32" s="20"/>
      <c r="D32" s="20"/>
      <c r="E32" s="20"/>
      <c r="F32" s="20"/>
      <c r="G32" s="27"/>
      <c r="H32" s="25"/>
      <c r="I32" s="15"/>
      <c r="J32" s="15"/>
    </row>
    <row r="33" spans="1:10" ht="12.75">
      <c r="A33">
        <f>drivers_list!A33</f>
        <v>100529623</v>
      </c>
      <c r="B33" s="20"/>
      <c r="C33" s="20"/>
      <c r="D33" s="20"/>
      <c r="E33" s="20"/>
      <c r="F33" s="20"/>
      <c r="G33" s="27"/>
      <c r="H33" s="25"/>
      <c r="I33" s="15"/>
      <c r="J33" s="15"/>
    </row>
    <row r="34" spans="1:10" ht="12.75">
      <c r="A34">
        <f>drivers_list!A34</f>
        <v>100529624</v>
      </c>
      <c r="B34" s="20"/>
      <c r="C34" s="20"/>
      <c r="D34" s="20"/>
      <c r="E34" s="20"/>
      <c r="F34" s="20"/>
      <c r="G34" s="27"/>
      <c r="H34" s="25"/>
      <c r="I34" s="15"/>
      <c r="J34" s="15"/>
    </row>
    <row r="35" spans="1:10" ht="12.75">
      <c r="A35">
        <f>drivers_list!A35</f>
        <v>100529625</v>
      </c>
      <c r="B35" s="20"/>
      <c r="C35" s="20"/>
      <c r="D35" s="20"/>
      <c r="E35" s="20"/>
      <c r="F35" s="20"/>
      <c r="G35" s="27"/>
      <c r="H35" s="25"/>
      <c r="I35" s="15"/>
      <c r="J35" s="15"/>
    </row>
    <row r="36" spans="1:10" ht="12.75">
      <c r="A36">
        <f>drivers_list!A36</f>
        <v>100529626</v>
      </c>
      <c r="B36" s="20"/>
      <c r="C36" s="20"/>
      <c r="D36" s="20"/>
      <c r="E36" s="20"/>
      <c r="F36" s="20"/>
      <c r="G36" s="27"/>
      <c r="H36" s="25"/>
      <c r="I36" s="15"/>
      <c r="J36" s="15"/>
    </row>
    <row r="37" spans="1:10" ht="12.75">
      <c r="A37">
        <f>drivers_list!A37</f>
        <v>100529627</v>
      </c>
      <c r="B37" s="20"/>
      <c r="C37" s="20"/>
      <c r="D37" s="20"/>
      <c r="E37" s="20"/>
      <c r="F37" s="20"/>
      <c r="G37" s="27"/>
      <c r="H37" s="25"/>
      <c r="I37" s="15"/>
      <c r="J37" s="15"/>
    </row>
    <row r="38" spans="1:10" ht="12.75">
      <c r="A38">
        <f>drivers_list!A38</f>
        <v>100529628</v>
      </c>
      <c r="B38" s="20"/>
      <c r="C38" s="20"/>
      <c r="D38" s="20"/>
      <c r="E38" s="20"/>
      <c r="F38" s="20"/>
      <c r="G38" s="27"/>
      <c r="H38" s="25"/>
      <c r="I38" s="15"/>
      <c r="J38" s="15"/>
    </row>
    <row r="39" spans="1:10" ht="12.75">
      <c r="A39">
        <f>drivers_list!A39</f>
        <v>100529629</v>
      </c>
      <c r="B39" s="20"/>
      <c r="C39" s="20"/>
      <c r="D39" s="20"/>
      <c r="E39" s="20"/>
      <c r="F39" s="20"/>
      <c r="G39" s="27"/>
      <c r="H39" s="25"/>
      <c r="I39" s="15"/>
      <c r="J39" s="15"/>
    </row>
    <row r="40" spans="1:10" ht="12.75">
      <c r="A40">
        <f>drivers_list!A40</f>
        <v>100529630</v>
      </c>
      <c r="B40" s="20"/>
      <c r="C40" s="20"/>
      <c r="D40" s="20"/>
      <c r="E40" s="20"/>
      <c r="F40" s="20"/>
      <c r="G40" s="27"/>
      <c r="H40" s="25"/>
      <c r="I40" s="15"/>
      <c r="J40" s="15"/>
    </row>
    <row r="41" spans="1:10" ht="12.75">
      <c r="A41">
        <f>drivers_list!A41</f>
        <v>100529631</v>
      </c>
      <c r="B41" s="20"/>
      <c r="C41" s="20"/>
      <c r="D41" s="20"/>
      <c r="E41" s="20"/>
      <c r="F41" s="20"/>
      <c r="G41" s="27"/>
      <c r="H41" s="25"/>
      <c r="I41" s="15"/>
      <c r="J41" s="15"/>
    </row>
    <row r="42" spans="1:10" ht="12.75">
      <c r="A42">
        <f>drivers_list!A42</f>
        <v>100529632</v>
      </c>
      <c r="B42" s="20"/>
      <c r="C42" s="20"/>
      <c r="D42" s="20"/>
      <c r="E42" s="20"/>
      <c r="F42" s="20"/>
      <c r="G42" s="27"/>
      <c r="H42" s="25"/>
      <c r="I42" s="15"/>
      <c r="J42" s="15"/>
    </row>
    <row r="43" spans="1:10" ht="12.75">
      <c r="A43">
        <f>drivers_list!A43</f>
        <v>100529633</v>
      </c>
      <c r="B43" s="20"/>
      <c r="C43" s="20"/>
      <c r="D43" s="20"/>
      <c r="E43" s="20"/>
      <c r="F43" s="20"/>
      <c r="G43" s="27"/>
      <c r="H43" s="25"/>
      <c r="I43" s="15"/>
      <c r="J43" s="15"/>
    </row>
    <row r="44" ht="12.75">
      <c r="A44">
        <f>drivers_list!A44</f>
        <v>100529634</v>
      </c>
    </row>
    <row r="45" ht="12.75">
      <c r="A45">
        <f>drivers_list!A45</f>
        <v>100529635</v>
      </c>
    </row>
    <row r="46" ht="12.75">
      <c r="A46">
        <f>drivers_list!A46</f>
        <v>100529636</v>
      </c>
    </row>
    <row r="47" ht="12.75">
      <c r="A47">
        <f>drivers_list!A47</f>
        <v>100529637</v>
      </c>
    </row>
    <row r="48" ht="12.75">
      <c r="A48">
        <f>drivers_list!A48</f>
        <v>100529638</v>
      </c>
    </row>
    <row r="49" ht="12.75">
      <c r="A49">
        <f>drivers_list!A49</f>
        <v>100529639</v>
      </c>
    </row>
    <row r="50" ht="12.75">
      <c r="A50">
        <f>drivers_list!A50</f>
        <v>100529640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T34</dc:creator>
  <cp:keywords/>
  <dc:description/>
  <cp:lastModifiedBy>Grey</cp:lastModifiedBy>
  <cp:lastPrinted>2010-05-29T04:44:24Z</cp:lastPrinted>
  <dcterms:created xsi:type="dcterms:W3CDTF">2008-05-14T15:42:36Z</dcterms:created>
  <dcterms:modified xsi:type="dcterms:W3CDTF">2010-06-04T15:35:48Z</dcterms:modified>
  <cp:category/>
  <cp:version/>
  <cp:contentType/>
  <cp:contentStatus/>
</cp:coreProperties>
</file>